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521\NRWege_Integrationsmodell\Programmatik\Ausschreibung NRWege ab 2027\1) Ausschreibungsunterlagen\Anlagen\"/>
    </mc:Choice>
  </mc:AlternateContent>
  <xr:revisionPtr revIDLastSave="0" documentId="13_ncr:1_{9A367A5D-70DF-4DF5-83B7-025E6C56328B}" xr6:coauthVersionLast="47" xr6:coauthVersionMax="47" xr10:uidLastSave="{00000000-0000-0000-0000-000000000000}"/>
  <workbookProtection workbookAlgorithmName="SHA-512" workbookHashValue="LUKZCqZg4TSFpiPwcu4sG6JWnfXDp/nOEf18btSZWZQ2iWKKqrt6bJgeSNHiNLOQGtfzKWd5g9dsbqRr23QLPg==" workbookSaltValue="B6W62hGs15ElLkt86aVZXw==" workbookSpinCount="100000" lockStructure="1"/>
  <bookViews>
    <workbookView xWindow="-120" yWindow="-120" windowWidth="29040" windowHeight="15720" tabRatio="499" xr2:uid="{00000000-000D-0000-FFFF-FFFF00000000}"/>
  </bookViews>
  <sheets>
    <sheet name="Übersicht Projektangaben" sheetId="1" r:id="rId1"/>
    <sheet name="Angaben FöLi A" sheetId="3" r:id="rId2"/>
    <sheet name="Angaben FöLi B" sheetId="4" r:id="rId3"/>
    <sheet name="Angaben FöLi C" sheetId="5" r:id="rId4"/>
    <sheet name="Angaben FöLi D" sheetId="6" r:id="rId5"/>
    <sheet name="Angaben FöLi E" sheetId="7" r:id="rId6"/>
    <sheet name="Drop Down" sheetId="2" state="hidden" r:id="rId7"/>
  </sheets>
  <definedNames>
    <definedName name="_xlnm.Print_Area" localSheetId="1">'Angaben FöLi A'!$A$1:$H$17</definedName>
    <definedName name="_xlnm.Print_Area" localSheetId="2">'Angaben FöLi B'!$A$1:$F$9</definedName>
    <definedName name="_xlnm.Print_Area" localSheetId="3">'Angaben FöLi C'!$A$1:$G$10</definedName>
    <definedName name="_xlnm.Print_Area" localSheetId="4">'Angaben FöLi D'!$A$1:$C$11</definedName>
    <definedName name="_xlnm.Print_Area" localSheetId="5">'Angaben FöLi E'!$A$1:$E$12</definedName>
    <definedName name="_xlnm.Print_Area" localSheetId="0">'Übersicht Projektangaben'!$A$1:$H$31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6" l="1"/>
  <c r="D15" i="6"/>
  <c r="E15" i="6" s="1"/>
  <c r="E18" i="6"/>
  <c r="E17" i="6"/>
  <c r="E16" i="6"/>
  <c r="E6" i="6"/>
  <c r="E7" i="6"/>
  <c r="E8" i="6"/>
  <c r="C15" i="6"/>
  <c r="C5" i="6"/>
  <c r="C5" i="5"/>
  <c r="E30" i="1" l="1"/>
  <c r="E5" i="6"/>
  <c r="D6" i="7"/>
  <c r="F14" i="3"/>
  <c r="D5" i="7" l="1"/>
  <c r="D4" i="7" s="1"/>
  <c r="F30" i="1" s="1"/>
  <c r="E10" i="3" l="1"/>
  <c r="E5" i="3"/>
  <c r="E4" i="3" l="1"/>
  <c r="C4" i="5" l="1"/>
  <c r="C4" i="4" l="1"/>
  <c r="E4" i="4"/>
  <c r="C30" i="1" s="1"/>
  <c r="E5" i="5" l="1"/>
  <c r="E4" i="5" s="1"/>
  <c r="D30" i="1" s="1"/>
  <c r="F5" i="3"/>
  <c r="C14" i="3"/>
  <c r="C10" i="3"/>
  <c r="C5" i="3"/>
  <c r="F10" i="3"/>
  <c r="C4" i="3" l="1"/>
  <c r="F4" i="3"/>
  <c r="B30" i="1" s="1"/>
  <c r="G30" i="1" s="1"/>
</calcChain>
</file>

<file path=xl/sharedStrings.xml><?xml version="1.0" encoding="utf-8"?>
<sst xmlns="http://schemas.openxmlformats.org/spreadsheetml/2006/main" count="163" uniqueCount="144">
  <si>
    <t>Projektangaben</t>
  </si>
  <si>
    <t xml:space="preserve">Hochschule: </t>
  </si>
  <si>
    <t>Antragstellende Institution:</t>
  </si>
  <si>
    <t>Position:</t>
  </si>
  <si>
    <t>Name:</t>
  </si>
  <si>
    <t>Bankverbindung:</t>
  </si>
  <si>
    <t>Kontoinhaber:</t>
  </si>
  <si>
    <t>IBAN:</t>
  </si>
  <si>
    <t>SWIFT/BIC:</t>
  </si>
  <si>
    <t>Tel.:</t>
  </si>
  <si>
    <t>Mail:</t>
  </si>
  <si>
    <t>Leitung der Institution</t>
  </si>
  <si>
    <t>Antrag für Förderjahr</t>
  </si>
  <si>
    <t>Förderjahre</t>
  </si>
  <si>
    <t>Hochschulen</t>
  </si>
  <si>
    <t xml:space="preserve">RWTH Aachen </t>
  </si>
  <si>
    <t xml:space="preserve">Universität Bielefeld </t>
  </si>
  <si>
    <t xml:space="preserve">Evangelische Fachhochschule Rheinland-Westfalen-Lippe - Bochum </t>
  </si>
  <si>
    <t xml:space="preserve">Hochschule Bochum </t>
  </si>
  <si>
    <t xml:space="preserve">Technische Hochschule "Georg Agricola", Bochum </t>
  </si>
  <si>
    <t xml:space="preserve">Ruhr-Universität Bochum </t>
  </si>
  <si>
    <t xml:space="preserve">Rheinische Friedrich-Wilhelms-Universität Bonn </t>
  </si>
  <si>
    <t>Hochschule für Musik, Detmold</t>
  </si>
  <si>
    <t xml:space="preserve">Fachhochschule Dortmund </t>
  </si>
  <si>
    <t xml:space="preserve">Technische Universität Dortmund </t>
  </si>
  <si>
    <t xml:space="preserve">Hochschule Düsseldorf </t>
  </si>
  <si>
    <t xml:space="preserve">Heinrich-Heine-Universität Düsseldorf </t>
  </si>
  <si>
    <t>Kunstakademie Düsseldorf</t>
  </si>
  <si>
    <t>Robert Schumann Hochschule Düsseldorf</t>
  </si>
  <si>
    <t xml:space="preserve">Universität Duisburg-Essen </t>
  </si>
  <si>
    <t>Folkwang Universität der Künste</t>
  </si>
  <si>
    <t xml:space="preserve">Westfälische Hochschule </t>
  </si>
  <si>
    <t xml:space="preserve">Fernuniversität in Hagen </t>
  </si>
  <si>
    <t xml:space="preserve">Hochschule Hamm-Lippstadt </t>
  </si>
  <si>
    <t xml:space="preserve">Fachhochschule Südwestfalen </t>
  </si>
  <si>
    <t xml:space="preserve">Hochschule Rhein-Waal </t>
  </si>
  <si>
    <t xml:space="preserve">Deutsche Sporthochschule Köln </t>
  </si>
  <si>
    <t>Hochschule für Musik und Tanz Köln</t>
  </si>
  <si>
    <t xml:space="preserve">Katholische Hochschule Nordrhein-Westfalen </t>
  </si>
  <si>
    <t>Kunsthochschule für Medien Köln</t>
  </si>
  <si>
    <t xml:space="preserve">Rheinische Fachhochschule Köln </t>
  </si>
  <si>
    <t xml:space="preserve">Technische Hochschule Köln </t>
  </si>
  <si>
    <t xml:space="preserve">Universität zu Köln </t>
  </si>
  <si>
    <t xml:space="preserve">Hochschule Niederrhein </t>
  </si>
  <si>
    <t xml:space="preserve">Technische Hochschule Ostwestfalen-Lippe </t>
  </si>
  <si>
    <t xml:space="preserve">Hochschule Ruhr-West </t>
  </si>
  <si>
    <t xml:space="preserve">Fachhochschule Münster </t>
  </si>
  <si>
    <t>Kunstakademie Münster</t>
  </si>
  <si>
    <t xml:space="preserve">Universität Paderborn </t>
  </si>
  <si>
    <t xml:space="preserve">Hochschule Bonn-Rhein-Sieg </t>
  </si>
  <si>
    <t xml:space="preserve">Universität Siegen </t>
  </si>
  <si>
    <t xml:space="preserve">Bergische Universität Wuppertal </t>
  </si>
  <si>
    <t xml:space="preserve">FH Aachen </t>
  </si>
  <si>
    <t>FöLi A</t>
  </si>
  <si>
    <t>FöLi B</t>
  </si>
  <si>
    <t>FöLi C</t>
  </si>
  <si>
    <t>FöLi D</t>
  </si>
  <si>
    <t>FöLi E</t>
  </si>
  <si>
    <t>Anzahl</t>
  </si>
  <si>
    <r>
      <t xml:space="preserve">-   davon: in Sprachkursen (ab B1) mindestens </t>
    </r>
    <r>
      <rPr>
        <b/>
        <sz val="11"/>
        <color theme="1"/>
        <rFont val="Arial"/>
        <family val="2"/>
      </rPr>
      <t>24 Stunden/ Woche</t>
    </r>
  </si>
  <si>
    <r>
      <t xml:space="preserve">-   davon: in studienbezogenen Lehrinhalten mindestens </t>
    </r>
    <r>
      <rPr>
        <b/>
        <sz val="11"/>
        <color theme="1"/>
        <rFont val="Arial"/>
        <family val="2"/>
      </rPr>
      <t>24 Stunden/ Woche</t>
    </r>
  </si>
  <si>
    <r>
      <t xml:space="preserve">-   davon: in studienbezogenen Lehrinhalten mindestens </t>
    </r>
    <r>
      <rPr>
        <b/>
        <sz val="11"/>
        <color theme="1"/>
        <rFont val="Arial"/>
        <family val="2"/>
      </rPr>
      <t>12 Stunden/ Woche</t>
    </r>
  </si>
  <si>
    <r>
      <t xml:space="preserve">-   davon: in Sprachkursen (bis </t>
    </r>
    <r>
      <rPr>
        <b/>
        <sz val="11"/>
        <color theme="1"/>
        <rFont val="Arial"/>
        <family val="2"/>
      </rPr>
      <t>max. 4 Stunden/Woche</t>
    </r>
    <r>
      <rPr>
        <sz val="11"/>
        <color theme="1"/>
        <rFont val="Arial"/>
        <family val="2"/>
      </rPr>
      <t xml:space="preserve">) </t>
    </r>
  </si>
  <si>
    <r>
      <t xml:space="preserve">-   davon: in Tutorien (bis </t>
    </r>
    <r>
      <rPr>
        <b/>
        <sz val="11"/>
        <color theme="1"/>
        <rFont val="Arial"/>
        <family val="2"/>
      </rPr>
      <t>max. 4 Stunden/Woche</t>
    </r>
    <r>
      <rPr>
        <sz val="11"/>
        <color theme="1"/>
        <rFont val="Arial"/>
        <family val="2"/>
      </rPr>
      <t>)</t>
    </r>
  </si>
  <si>
    <r>
      <t xml:space="preserve">c.   Wie viele </t>
    </r>
    <r>
      <rPr>
        <b/>
        <sz val="11"/>
        <color theme="1"/>
        <rFont val="Arial"/>
        <family val="2"/>
      </rPr>
      <t>Kompaktformate</t>
    </r>
    <r>
      <rPr>
        <sz val="11"/>
        <color theme="1"/>
        <rFont val="Arial"/>
        <family val="2"/>
      </rPr>
      <t xml:space="preserve"> (Seminare- oder Workshoptage) sollen angeboten werden?</t>
    </r>
  </si>
  <si>
    <t>-   davon: bis zu vier Stunden</t>
  </si>
  <si>
    <t>-   davon: ab vier Stunden bis eintägig</t>
  </si>
  <si>
    <t>Benötigte Fördermittel (in Euro)</t>
  </si>
  <si>
    <r>
      <t>-</t>
    </r>
    <r>
      <rPr>
        <sz val="7"/>
        <color theme="1"/>
        <rFont val="Arial"/>
        <family val="2"/>
      </rPr>
      <t xml:space="preserve">       </t>
    </r>
    <r>
      <rPr>
        <sz val="11"/>
        <color theme="1"/>
        <rFont val="Arial"/>
        <family val="2"/>
      </rPr>
      <t xml:space="preserve">davon: in Sprachkursen (ab B1) mindestens </t>
    </r>
    <r>
      <rPr>
        <b/>
        <sz val="11"/>
        <color theme="1"/>
        <rFont val="Arial"/>
        <family val="2"/>
      </rPr>
      <t>12 Stunden/ Woche</t>
    </r>
  </si>
  <si>
    <r>
      <t>-</t>
    </r>
    <r>
      <rPr>
        <sz val="7"/>
        <color theme="1"/>
        <rFont val="Arial"/>
        <family val="2"/>
      </rPr>
      <t xml:space="preserve">      </t>
    </r>
    <r>
      <rPr>
        <sz val="11"/>
        <color theme="1"/>
        <rFont val="Arial"/>
        <family val="2"/>
      </rPr>
      <t xml:space="preserve">davon: in Fachkursen (bis </t>
    </r>
    <r>
      <rPr>
        <b/>
        <sz val="11"/>
        <color theme="1"/>
        <rFont val="Arial"/>
        <family val="2"/>
      </rPr>
      <t>max. 4 Stunden/Woche</t>
    </r>
    <r>
      <rPr>
        <sz val="11"/>
        <color theme="1"/>
        <rFont val="Arial"/>
        <family val="2"/>
      </rPr>
      <t>)</t>
    </r>
  </si>
  <si>
    <t>Studentische Hilfskräfte (im Bachelorstudium)</t>
  </si>
  <si>
    <t>Studentische Hilfskräfte (im Masterstudium)</t>
  </si>
  <si>
    <t>Personalbedarf</t>
  </si>
  <si>
    <t>Anzahl (max. zwei SHKs)</t>
  </si>
  <si>
    <t>Personalbedarf Förderlinie B - Fix</t>
  </si>
  <si>
    <t>Personalbedarf Förderlinie B - SHK</t>
  </si>
  <si>
    <t>Gesamtförderbedarf</t>
  </si>
  <si>
    <t>Angaben Förderlinie C: Vergabe von Stipendien</t>
  </si>
  <si>
    <r>
      <t xml:space="preserve">a.  Wie viele </t>
    </r>
    <r>
      <rPr>
        <b/>
        <sz val="11"/>
        <color theme="1"/>
        <rFont val="Arial"/>
        <family val="2"/>
      </rPr>
      <t>Stipendien</t>
    </r>
    <r>
      <rPr>
        <sz val="11"/>
        <color theme="1"/>
        <rFont val="Arial"/>
        <family val="2"/>
      </rPr>
      <t xml:space="preserve"> sollen insgesamt vergeben werden?</t>
    </r>
  </si>
  <si>
    <t>-   davon: Vollstipendien</t>
  </si>
  <si>
    <r>
      <t xml:space="preserve">b.   Wie viele </t>
    </r>
    <r>
      <rPr>
        <b/>
        <sz val="11"/>
        <color theme="1"/>
        <rFont val="Arial"/>
        <family val="2"/>
      </rPr>
      <t>Betreuungspauschalen</t>
    </r>
    <r>
      <rPr>
        <sz val="11"/>
        <color theme="1"/>
        <rFont val="Arial"/>
        <family val="2"/>
      </rPr>
      <t xml:space="preserve"> (pro Geförderten) werden beantragt?</t>
    </r>
  </si>
  <si>
    <r>
      <t xml:space="preserve">c.   Wie viele </t>
    </r>
    <r>
      <rPr>
        <b/>
        <sz val="11"/>
        <color theme="1"/>
        <rFont val="Arial"/>
        <family val="2"/>
      </rPr>
      <t>Fahrtkosten-Stipendien</t>
    </r>
    <r>
      <rPr>
        <sz val="11"/>
        <color theme="1"/>
        <rFont val="Arial"/>
        <family val="2"/>
      </rPr>
      <t xml:space="preserve"> sollen vergeben werden?</t>
    </r>
  </si>
  <si>
    <t>- davon Personalausgaben</t>
  </si>
  <si>
    <t>- davon Sachausgaben</t>
  </si>
  <si>
    <t>- davon Sonstiges</t>
  </si>
  <si>
    <t xml:space="preserve">Angaben Förderlinie E: Qualitätssicherung </t>
  </si>
  <si>
    <t xml:space="preserve">Teilnahme </t>
  </si>
  <si>
    <t>Ja</t>
  </si>
  <si>
    <t>Nein</t>
  </si>
  <si>
    <t>Förderlinie E</t>
  </si>
  <si>
    <t>c) Wissenschaftliche Evaluierung (Studien)</t>
  </si>
  <si>
    <t>Bereitschaft zur Übernahme der Aufgabe der Mittlerfunktion*</t>
  </si>
  <si>
    <t>Hinweis: Bitte zusätzlich Projektbeschreibung ausfüllen (Anlage 3)</t>
  </si>
  <si>
    <t>Angaben Förderlinie D: NRWege Leuchttürme - Projekte zur nachhaltigen Internationalisierung der Hochschulen in Nordrhein-Westfalen</t>
  </si>
  <si>
    <r>
      <t>a)</t>
    </r>
    <r>
      <rPr>
        <sz val="7"/>
        <color theme="1"/>
        <rFont val="Times New Roman"/>
        <family val="1"/>
      </rPr>
      <t xml:space="preserve">  </t>
    </r>
    <r>
      <rPr>
        <sz val="11"/>
        <color theme="1"/>
        <rFont val="Arial"/>
        <family val="2"/>
      </rPr>
      <t>Ausrichtung von Austausch- und Netzwerktreffen,Workshops, etc.</t>
    </r>
  </si>
  <si>
    <t>* Im Rahmen der Übernahme der Mittlerfunktion erhält die ausgewählte Hochschule einen zusätzlich ausgezahlten Betrag, welcher vollständig an IT.NRW für die Datenerhebung und das Programmmonitoring zu überweisen ist. Für diese Aufgabe wird eine Aufwandsentschädigung in Höhe von 250 € pro Antragsjahr ausgezahlt.</t>
  </si>
  <si>
    <t>2) Falls Sie die Ausrichtung von Austausch- und Netzwerktreffen, Workshops, etc. planen, beschreiben Sie bitte die geplante Maßnahme in Bezug auf:</t>
  </si>
  <si>
    <t>3) Falls Sie eine wissenschaftliche Evaluierung (Studien) planen, beschreiben Sie bitte Ihr Vorhaben in Bezug auf:</t>
  </si>
  <si>
    <t>Fixe Personalstelle (Beraterin/Berater)</t>
  </si>
  <si>
    <t>• Organisatorisches (voraussichtliche Kosten/Ausgaben, Datum, 
  Veranstaltungsort, Format, Kooperationspartner, Referenten, etc.)
• Zielgruppe
• Geplante Teilnehmerzahl
• Ziel der Maßnahme
• konkrete Inhalte der Maßnahme(n)
• Sonstiges</t>
  </si>
  <si>
    <t>Zuschlag für eine unbefristete Einstellung/ Weiter-beschäftigung einer/eines im Rahmen von NRWege unbefristeten Beschäftigten</t>
  </si>
  <si>
    <t>Summe</t>
  </si>
  <si>
    <t>Teilnahme an Förderlinien A - E  - Fördervolumen - Zusammenfassung</t>
  </si>
  <si>
    <t>Personalbedarf Förderlinie B - Zuschlag</t>
  </si>
  <si>
    <t>b) Erstellung und Pflege einer NRWege-Homepage</t>
  </si>
  <si>
    <t>Angaben Förderlinie A: Studienvorbereitende und -begleitende Maßnahmen für Studierwillige und -fähige mit aktueller Fluchterfahrung</t>
  </si>
  <si>
    <t>Angaben Förderlinie B: Beratung und Betreuung studienwilliger und -fähiger mit Fluchterfahrung</t>
  </si>
  <si>
    <t>Hinweis: Wenn Sie a), b) oder c) mit "Ja" beantwortet haben, bitte zusätzlich eine Projektbeschreibung (selbst erstellte Datei) ausfüllen, die u.a. folgende Informationen beinhaltet:</t>
  </si>
  <si>
    <t xml:space="preserve">• (Teil-)Aspekt/e der Evaluation
• Bedarf/Mehrwert für die wissenschaftliche Evaluierung für die Arbeit 
  zur Integration von Studierenden mit Fluchterfahrung an Hochschulen
• Geplante Laufzeit der wissenschaftlichen Evaluation
• Voraussichtliche Kosten/Ausgaben
• Studienplanung
-&gt; Konkrete Darstellung des Problems
-&gt; Formulierung der wissenschaftlichen Hypothese
-&gt; Auswahl des Studiendesigns
• Sonstiges
</t>
  </si>
  <si>
    <t>1) Name und Kontaktdaten der/des Projektverantwortlichen</t>
  </si>
  <si>
    <t>Projektverantwortlich:</t>
  </si>
  <si>
    <r>
      <t xml:space="preserve">a.   Wie viele Plätze und Teilnahmemonate sollen </t>
    </r>
    <r>
      <rPr>
        <b/>
        <sz val="11"/>
        <color theme="1"/>
        <rFont val="Arial"/>
        <family val="2"/>
      </rPr>
      <t>insgesamt</t>
    </r>
    <r>
      <rPr>
        <sz val="11"/>
        <color theme="1"/>
        <rFont val="Arial"/>
        <family val="2"/>
      </rPr>
      <t xml:space="preserve"> in den </t>
    </r>
    <r>
      <rPr>
        <b/>
        <sz val="11"/>
        <color theme="1"/>
        <rFont val="Arial"/>
        <family val="2"/>
      </rPr>
      <t>studienvorbereitenden</t>
    </r>
    <r>
      <rPr>
        <sz val="11"/>
        <color theme="1"/>
        <rFont val="Arial"/>
        <family val="2"/>
      </rPr>
      <t xml:space="preserve"> Kursen für Studierende eingerichtet werden? </t>
    </r>
    <r>
      <rPr>
        <i/>
        <sz val="9"/>
        <color theme="1"/>
        <rFont val="Arial"/>
        <family val="2"/>
      </rPr>
      <t>(Bitte nur Kursplätze zählen, für die Fördermittel beantragt werden).</t>
    </r>
  </si>
  <si>
    <r>
      <t xml:space="preserve">b.   Wie viele Plätze und Teilnahmemonate sollen </t>
    </r>
    <r>
      <rPr>
        <b/>
        <sz val="11"/>
        <color theme="1"/>
        <rFont val="Arial"/>
        <family val="2"/>
      </rPr>
      <t>insgesamt</t>
    </r>
    <r>
      <rPr>
        <sz val="11"/>
        <color theme="1"/>
        <rFont val="Arial"/>
        <family val="2"/>
      </rPr>
      <t xml:space="preserve"> in den </t>
    </r>
    <r>
      <rPr>
        <b/>
        <sz val="11"/>
        <color theme="1"/>
        <rFont val="Arial"/>
        <family val="2"/>
      </rPr>
      <t>studienbegleitenden</t>
    </r>
    <r>
      <rPr>
        <sz val="11"/>
        <color theme="1"/>
        <rFont val="Arial"/>
        <family val="2"/>
      </rPr>
      <t xml:space="preserve"> Kursen (Seminaren) eingerichtet werden? </t>
    </r>
    <r>
      <rPr>
        <i/>
        <sz val="11"/>
        <color theme="1"/>
        <rFont val="Arial"/>
        <family val="2"/>
      </rPr>
      <t>(Bitte nur Kursplätze zählen, für die Fördermittel beantragt werden).</t>
    </r>
  </si>
  <si>
    <t>Teilnahmemonate</t>
  </si>
  <si>
    <r>
      <t xml:space="preserve">Wie viele Plätze und Teilnahmemonate sollen </t>
    </r>
    <r>
      <rPr>
        <b/>
        <sz val="11"/>
        <color theme="1"/>
        <rFont val="Arial"/>
        <family val="2"/>
      </rPr>
      <t>insgesamt</t>
    </r>
    <r>
      <rPr>
        <sz val="11"/>
        <color theme="1"/>
        <rFont val="Arial"/>
        <family val="2"/>
      </rPr>
      <t xml:space="preserve"> in FöLi A eingerichtet werden? </t>
    </r>
    <r>
      <rPr>
        <i/>
        <sz val="9"/>
        <color theme="1"/>
        <rFont val="Arial"/>
        <family val="2"/>
      </rPr>
      <t>(Bitte nur Kursplätze zählen, für die Fördermittel beantragt werden</t>
    </r>
  </si>
  <si>
    <t xml:space="preserve">Name: </t>
  </si>
  <si>
    <t xml:space="preserve">Anschrift: </t>
  </si>
  <si>
    <t>Verwendungszweck:</t>
  </si>
  <si>
    <t>Beschäftigungsdauer (Monate)</t>
  </si>
  <si>
    <t>Höhe eines Stipendiums/Betreuungspauschale</t>
  </si>
  <si>
    <t>Anzahl Plätze für alle geplanten Kurse</t>
  </si>
  <si>
    <t>Pauschale pro Kursplatz</t>
  </si>
  <si>
    <t>Benötigte Fördermittel (in Euro) 2026</t>
  </si>
  <si>
    <t>Benötigte Fördermittel (in Euro) 2027</t>
  </si>
  <si>
    <t>Benötigte Fördermittel (in Euro) für gesamten Förderzeitraum</t>
  </si>
  <si>
    <t>Lehrkräfte Plus</t>
  </si>
  <si>
    <t>andere Leuchtturmprojekte</t>
  </si>
  <si>
    <t xml:space="preserve">Leitung der Hochschule </t>
  </si>
  <si>
    <t>D16 Förderlinie A</t>
  </si>
  <si>
    <t>D15 Förderlinie A</t>
  </si>
  <si>
    <t>D10 Förderlinie A</t>
  </si>
  <si>
    <t>D6 und D8 Förderlinie A</t>
  </si>
  <si>
    <t>D7 und D9 Förderlinie A</t>
  </si>
  <si>
    <t>D7 Förderlinie C</t>
  </si>
  <si>
    <t>D8 Förderlinie C</t>
  </si>
  <si>
    <t>D6 Förderlinie C</t>
  </si>
  <si>
    <t>variabel</t>
  </si>
  <si>
    <t>Betrag für IT.NRW</t>
  </si>
  <si>
    <t>Funktion (z.B. Kanzler/in; Rektor/in):</t>
  </si>
  <si>
    <t>-   davon: Leistungsstipendien</t>
  </si>
  <si>
    <t xml:space="preserve">Hochschule Bielefeld </t>
  </si>
  <si>
    <t xml:space="preserve">Universität Münster </t>
  </si>
  <si>
    <t>Hinweise der Hochschule zur Berechnung der Fördermittel (falls notwendig)</t>
  </si>
  <si>
    <r>
      <rPr>
        <b/>
        <sz val="12"/>
        <color rgb="FFFF0000"/>
        <rFont val="Arial"/>
        <family val="2"/>
      </rPr>
      <t>Hinweis:</t>
    </r>
    <r>
      <rPr>
        <sz val="12"/>
        <color rgb="FFFF0000"/>
        <rFont val="Arial"/>
        <family val="2"/>
      </rPr>
      <t xml:space="preserve"> Die Anzahl der Monate x Teilnehmerplätze x Kurspauschale ergibt die beantragte Förderung für Ihren jeweiligen Kurs. Bei den Workshops ist die Anzahl der Workshops - nicht die Anzahl der Teilnehmenden - anzugeben.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</si>
</sst>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1"/>
      <color theme="1"/>
      <name val="Arial"/>
      <family val="2"/>
    </font>
    <font>
      <b/>
      <sz val="11"/>
      <color theme="1"/>
      <name val="Arial"/>
      <family val="2"/>
    </font>
    <font>
      <b/>
      <sz val="12"/>
      <color theme="1"/>
      <name val="Arial"/>
      <family val="2"/>
    </font>
    <font>
      <i/>
      <sz val="9"/>
      <color theme="1"/>
      <name val="Arial"/>
      <family val="2"/>
    </font>
    <font>
      <i/>
      <sz val="11"/>
      <color theme="1"/>
      <name val="Arial"/>
      <family val="2"/>
    </font>
    <font>
      <sz val="7"/>
      <color theme="1"/>
      <name val="Times New Roman"/>
      <family val="1"/>
    </font>
    <font>
      <sz val="7"/>
      <color theme="1"/>
      <name val="Arial"/>
      <family val="2"/>
    </font>
    <font>
      <sz val="11"/>
      <name val="Arial"/>
      <family val="2"/>
    </font>
    <font>
      <b/>
      <sz val="11"/>
      <color rgb="FFFF0000"/>
      <name val="Arial"/>
      <family val="2"/>
    </font>
    <font>
      <sz val="11"/>
      <color rgb="FF000000"/>
      <name val="Arial"/>
      <family val="2"/>
    </font>
    <font>
      <sz val="11"/>
      <color theme="1"/>
      <name val="Calibri"/>
      <family val="2"/>
      <scheme val="minor"/>
    </font>
    <font>
      <b/>
      <sz val="11"/>
      <name val="Arial"/>
      <family val="2"/>
    </font>
    <font>
      <sz val="12"/>
      <color theme="1"/>
      <name val="Arial"/>
      <family val="2"/>
    </font>
    <font>
      <sz val="12"/>
      <color rgb="FFFF0000"/>
      <name val="Arial"/>
      <family val="2"/>
    </font>
    <font>
      <b/>
      <sz val="12"/>
      <color rgb="FFFF0000"/>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0" tint="-0.499984740745262"/>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s>
  <cellStyleXfs count="2">
    <xf numFmtId="0" fontId="0" fillId="0" borderId="0"/>
    <xf numFmtId="43" fontId="11" fillId="0" borderId="0" applyFont="0" applyFill="0" applyBorder="0" applyAlignment="0" applyProtection="0"/>
  </cellStyleXfs>
  <cellXfs count="129">
    <xf numFmtId="0" fontId="0" fillId="0" borderId="0" xfId="0"/>
    <xf numFmtId="0" fontId="1" fillId="0" borderId="0" xfId="0" applyFont="1"/>
    <xf numFmtId="0" fontId="1" fillId="0" borderId="0" xfId="0" applyFont="1" applyBorder="1" applyAlignment="1">
      <alignment horizontal="left"/>
    </xf>
    <xf numFmtId="0" fontId="1" fillId="0" borderId="0" xfId="0" applyFont="1" applyBorder="1" applyAlignment="1">
      <alignment horizontal="center"/>
    </xf>
    <xf numFmtId="0" fontId="1" fillId="0" borderId="0" xfId="0" applyFont="1" applyBorder="1"/>
    <xf numFmtId="0" fontId="0" fillId="0" borderId="8" xfId="0" applyBorder="1"/>
    <xf numFmtId="2" fontId="1" fillId="0" borderId="13" xfId="0" applyNumberFormat="1" applyFont="1" applyBorder="1"/>
    <xf numFmtId="0" fontId="1" fillId="0" borderId="24" xfId="0" applyFont="1" applyBorder="1" applyAlignment="1"/>
    <xf numFmtId="0" fontId="1" fillId="0" borderId="18" xfId="0" applyFont="1" applyBorder="1" applyAlignment="1"/>
    <xf numFmtId="0" fontId="1" fillId="0" borderId="25" xfId="0" applyFont="1" applyBorder="1" applyAlignment="1"/>
    <xf numFmtId="0" fontId="1" fillId="0" borderId="9" xfId="0" applyFont="1" applyBorder="1" applyAlignment="1"/>
    <xf numFmtId="0" fontId="1" fillId="0" borderId="27" xfId="0" applyFont="1" applyBorder="1" applyAlignment="1"/>
    <xf numFmtId="0" fontId="1" fillId="0" borderId="26" xfId="0" applyFont="1" applyBorder="1" applyAlignment="1"/>
    <xf numFmtId="0" fontId="1" fillId="0" borderId="28" xfId="0" applyFont="1" applyBorder="1" applyAlignment="1"/>
    <xf numFmtId="0" fontId="1" fillId="0" borderId="6" xfId="0" applyFont="1" applyBorder="1" applyAlignment="1">
      <alignment horizontal="left"/>
    </xf>
    <xf numFmtId="0" fontId="1" fillId="0" borderId="29" xfId="0" applyFont="1" applyBorder="1" applyAlignment="1"/>
    <xf numFmtId="0" fontId="1" fillId="0" borderId="5" xfId="0" applyFont="1" applyBorder="1" applyAlignment="1"/>
    <xf numFmtId="0" fontId="1" fillId="0" borderId="6" xfId="0" applyFont="1" applyBorder="1" applyAlignment="1"/>
    <xf numFmtId="0" fontId="1" fillId="0" borderId="33" xfId="0" applyFont="1" applyBorder="1" applyAlignment="1"/>
    <xf numFmtId="0" fontId="2" fillId="0" borderId="8" xfId="0" applyFont="1" applyFill="1" applyBorder="1" applyAlignment="1">
      <alignment vertical="center" wrapText="1"/>
    </xf>
    <xf numFmtId="0" fontId="2" fillId="0" borderId="2" xfId="0" applyFont="1" applyFill="1" applyBorder="1" applyAlignment="1">
      <alignment horizontal="left" vertical="center" wrapText="1" indent="8"/>
    </xf>
    <xf numFmtId="0" fontId="2" fillId="0" borderId="15" xfId="0" applyFont="1" applyFill="1" applyBorder="1" applyAlignment="1">
      <alignment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quotePrefix="1" applyFont="1" applyFill="1" applyBorder="1" applyAlignment="1">
      <alignment horizontal="left" vertical="center" wrapText="1" indent="2"/>
    </xf>
    <xf numFmtId="0" fontId="1" fillId="0" borderId="3" xfId="0" quotePrefix="1" applyFont="1" applyFill="1" applyBorder="1" applyAlignment="1">
      <alignment horizontal="left" vertical="center" wrapText="1" indent="2"/>
    </xf>
    <xf numFmtId="0" fontId="1" fillId="0" borderId="2" xfId="0" applyFont="1" applyBorder="1" applyAlignment="1">
      <alignment vertical="center" wrapText="1"/>
    </xf>
    <xf numFmtId="2" fontId="1" fillId="0" borderId="16" xfId="0" applyNumberFormat="1" applyFont="1" applyBorder="1"/>
    <xf numFmtId="0" fontId="1" fillId="0" borderId="2" xfId="0" applyFont="1" applyBorder="1" applyAlignment="1">
      <alignment horizontal="left" vertical="center" wrapText="1" indent="2"/>
    </xf>
    <xf numFmtId="0" fontId="1" fillId="0" borderId="3" xfId="0" applyFont="1" applyBorder="1" applyAlignment="1">
      <alignment vertical="center" wrapText="1"/>
    </xf>
    <xf numFmtId="2" fontId="1" fillId="0" borderId="4" xfId="0" applyNumberFormat="1" applyFont="1" applyBorder="1"/>
    <xf numFmtId="0" fontId="1" fillId="0" borderId="0" xfId="0" quotePrefix="1" applyFont="1" applyFill="1" applyBorder="1" applyAlignment="1">
      <alignment horizontal="left" vertical="center" wrapText="1" indent="2"/>
    </xf>
    <xf numFmtId="0" fontId="2" fillId="0" borderId="8" xfId="0" applyFont="1" applyBorder="1" applyAlignment="1">
      <alignment horizont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wrapText="1"/>
    </xf>
    <xf numFmtId="0" fontId="0" fillId="3" borderId="8" xfId="0" applyFill="1" applyBorder="1"/>
    <xf numFmtId="0" fontId="1" fillId="0" borderId="0" xfId="0" quotePrefix="1" applyFont="1"/>
    <xf numFmtId="0" fontId="9" fillId="0" borderId="0" xfId="0" quotePrefix="1" applyFont="1"/>
    <xf numFmtId="0" fontId="10" fillId="0" borderId="0" xfId="0" applyFont="1"/>
    <xf numFmtId="0" fontId="1" fillId="0" borderId="0" xfId="0" applyFont="1" applyAlignment="1">
      <alignment horizontal="left" wrapText="1" indent="1"/>
    </xf>
    <xf numFmtId="0" fontId="2" fillId="0" borderId="8" xfId="0" applyFont="1" applyBorder="1"/>
    <xf numFmtId="0" fontId="2" fillId="0" borderId="2" xfId="0" applyFont="1" applyBorder="1"/>
    <xf numFmtId="0" fontId="2" fillId="0" borderId="15" xfId="0" applyFont="1" applyBorder="1"/>
    <xf numFmtId="2" fontId="1" fillId="0" borderId="3" xfId="0" applyNumberFormat="1" applyFont="1" applyBorder="1"/>
    <xf numFmtId="43" fontId="0" fillId="0" borderId="8" xfId="1" applyFont="1" applyBorder="1"/>
    <xf numFmtId="2" fontId="1" fillId="2" borderId="35" xfId="0" applyNumberFormat="1" applyFont="1" applyFill="1" applyBorder="1" applyAlignment="1" applyProtection="1">
      <alignment vertical="center" wrapText="1"/>
      <protection locked="0"/>
    </xf>
    <xf numFmtId="2" fontId="1" fillId="2" borderId="37" xfId="0" applyNumberFormat="1" applyFont="1" applyFill="1" applyBorder="1" applyAlignment="1" applyProtection="1">
      <alignment vertical="center" wrapText="1"/>
      <protection locked="0"/>
    </xf>
    <xf numFmtId="1" fontId="1" fillId="0" borderId="8" xfId="0" applyNumberFormat="1" applyFont="1" applyFill="1" applyBorder="1" applyAlignment="1">
      <alignment vertical="center" wrapText="1"/>
    </xf>
    <xf numFmtId="1" fontId="8" fillId="0" borderId="8" xfId="0" applyNumberFormat="1" applyFont="1" applyFill="1" applyBorder="1" applyAlignment="1">
      <alignment vertical="center" wrapText="1"/>
    </xf>
    <xf numFmtId="1" fontId="8" fillId="2" borderId="8" xfId="0" applyNumberFormat="1" applyFont="1" applyFill="1" applyBorder="1" applyAlignment="1" applyProtection="1">
      <alignment vertical="center" wrapText="1"/>
      <protection locked="0"/>
    </xf>
    <xf numFmtId="2" fontId="1" fillId="2" borderId="8" xfId="0" applyNumberFormat="1" applyFont="1" applyFill="1" applyBorder="1" applyAlignment="1" applyProtection="1">
      <alignment vertical="center" wrapText="1"/>
      <protection locked="0"/>
    </xf>
    <xf numFmtId="1" fontId="8" fillId="4" borderId="8" xfId="0" applyNumberFormat="1" applyFont="1" applyFill="1" applyBorder="1" applyAlignment="1">
      <alignment vertical="center" wrapText="1"/>
    </xf>
    <xf numFmtId="1" fontId="8" fillId="2" borderId="13" xfId="0" applyNumberFormat="1" applyFont="1" applyFill="1" applyBorder="1" applyAlignment="1" applyProtection="1">
      <alignment vertical="center" wrapText="1"/>
      <protection locked="0"/>
    </xf>
    <xf numFmtId="2" fontId="1" fillId="4" borderId="8" xfId="0" applyNumberFormat="1" applyFont="1" applyFill="1" applyBorder="1"/>
    <xf numFmtId="2" fontId="1" fillId="0" borderId="15" xfId="0" applyNumberFormat="1" applyFont="1" applyBorder="1"/>
    <xf numFmtId="2" fontId="1" fillId="0" borderId="15" xfId="0" applyNumberFormat="1" applyFont="1" applyFill="1" applyBorder="1"/>
    <xf numFmtId="2" fontId="1" fillId="2" borderId="13" xfId="0" applyNumberFormat="1" applyFont="1" applyFill="1" applyBorder="1" applyAlignment="1" applyProtection="1">
      <alignment vertical="center" wrapText="1"/>
      <protection locked="0"/>
    </xf>
    <xf numFmtId="2" fontId="1" fillId="2" borderId="15" xfId="0" applyNumberFormat="1" applyFont="1" applyFill="1" applyBorder="1" applyProtection="1">
      <protection locked="0"/>
    </xf>
    <xf numFmtId="2" fontId="1" fillId="2" borderId="16" xfId="0" applyNumberFormat="1" applyFont="1" applyFill="1" applyBorder="1" applyProtection="1">
      <protection locked="0"/>
    </xf>
    <xf numFmtId="0" fontId="2" fillId="0" borderId="2" xfId="0" applyFont="1" applyFill="1" applyBorder="1" applyAlignment="1">
      <alignment vertical="center" wrapText="1"/>
    </xf>
    <xf numFmtId="0" fontId="1" fillId="2" borderId="6" xfId="0" applyFont="1" applyFill="1" applyBorder="1" applyAlignment="1" applyProtection="1">
      <alignment horizontal="right"/>
      <protection locked="0"/>
    </xf>
    <xf numFmtId="0" fontId="1" fillId="2" borderId="7" xfId="0" applyFont="1" applyFill="1" applyBorder="1" applyAlignment="1" applyProtection="1">
      <alignment horizontal="right"/>
      <protection locked="0"/>
    </xf>
    <xf numFmtId="0" fontId="1" fillId="0" borderId="0" xfId="0" applyFont="1" applyFill="1" applyBorder="1" applyAlignment="1"/>
    <xf numFmtId="0" fontId="1" fillId="0" borderId="0" xfId="0" applyFont="1" applyFill="1" applyBorder="1" applyAlignment="1" applyProtection="1">
      <alignment horizontal="right"/>
      <protection locked="0"/>
    </xf>
    <xf numFmtId="0" fontId="1" fillId="0" borderId="0" xfId="0" applyFont="1" applyFill="1" applyBorder="1"/>
    <xf numFmtId="0" fontId="3" fillId="0" borderId="0" xfId="0" applyFont="1" applyFill="1" applyBorder="1" applyAlignment="1">
      <alignment horizontal="center" vertical="center" wrapText="1"/>
    </xf>
    <xf numFmtId="0" fontId="2" fillId="0" borderId="19" xfId="0" applyFont="1" applyFill="1" applyBorder="1" applyAlignment="1">
      <alignment vertical="center" wrapText="1"/>
    </xf>
    <xf numFmtId="0" fontId="12" fillId="2" borderId="1" xfId="0" applyFont="1" applyFill="1" applyBorder="1" applyAlignment="1">
      <alignment horizontal="left" vertical="center" wrapText="1"/>
    </xf>
    <xf numFmtId="0" fontId="1" fillId="0" borderId="6" xfId="0" applyFont="1" applyFill="1" applyBorder="1" applyAlignment="1"/>
    <xf numFmtId="0" fontId="1" fillId="0" borderId="5" xfId="0" applyFont="1" applyFill="1" applyBorder="1" applyAlignment="1"/>
    <xf numFmtId="0" fontId="1" fillId="0" borderId="29" xfId="0" applyFont="1" applyFill="1" applyBorder="1" applyAlignment="1"/>
    <xf numFmtId="0" fontId="1" fillId="0" borderId="25" xfId="0" applyFont="1" applyFill="1" applyBorder="1" applyAlignment="1"/>
    <xf numFmtId="0" fontId="1" fillId="0" borderId="9" xfId="0" applyFont="1" applyFill="1" applyBorder="1" applyAlignment="1"/>
    <xf numFmtId="0" fontId="1" fillId="0" borderId="24" xfId="0" applyFont="1" applyFill="1" applyBorder="1" applyAlignment="1"/>
    <xf numFmtId="0" fontId="1" fillId="0" borderId="18" xfId="0" applyFont="1" applyFill="1" applyBorder="1" applyAlignment="1"/>
    <xf numFmtId="0" fontId="1" fillId="0" borderId="26" xfId="0" applyFont="1" applyFill="1" applyBorder="1" applyAlignment="1"/>
    <xf numFmtId="0" fontId="1" fillId="0" borderId="28" xfId="0" applyFont="1" applyFill="1" applyBorder="1" applyAlignment="1"/>
    <xf numFmtId="0" fontId="1" fillId="0" borderId="27" xfId="0" applyFont="1" applyFill="1" applyBorder="1" applyAlignment="1"/>
    <xf numFmtId="1" fontId="8" fillId="2" borderId="8" xfId="0" applyNumberFormat="1" applyFont="1" applyFill="1" applyBorder="1" applyAlignment="1" applyProtection="1">
      <alignment horizontal="right" vertical="center" wrapText="1"/>
      <protection locked="0"/>
    </xf>
    <xf numFmtId="49" fontId="1" fillId="0" borderId="2" xfId="0" applyNumberFormat="1" applyFont="1" applyBorder="1" applyAlignment="1">
      <alignment horizontal="left" vertical="center" wrapText="1" indent="2"/>
    </xf>
    <xf numFmtId="0" fontId="9" fillId="0" borderId="0" xfId="0" quotePrefix="1" applyFont="1" applyFill="1" applyBorder="1" applyAlignment="1">
      <alignment horizontal="left" vertical="center" wrapText="1"/>
    </xf>
    <xf numFmtId="0" fontId="1" fillId="0" borderId="0" xfId="0" applyFont="1" applyFill="1"/>
    <xf numFmtId="0" fontId="2" fillId="0" borderId="42" xfId="0" applyFont="1" applyFill="1" applyBorder="1" applyAlignment="1">
      <alignment vertical="center" wrapText="1"/>
    </xf>
    <xf numFmtId="2" fontId="1" fillId="0" borderId="43" xfId="0" applyNumberFormat="1" applyFont="1" applyBorder="1"/>
    <xf numFmtId="0" fontId="13" fillId="0" borderId="0" xfId="0" applyFont="1" applyAlignment="1">
      <alignment vertical="center" wrapText="1"/>
    </xf>
    <xf numFmtId="2" fontId="1" fillId="0" borderId="8" xfId="0" applyNumberFormat="1" applyFont="1" applyFill="1" applyBorder="1" applyAlignment="1">
      <alignment vertical="center" wrapText="1"/>
    </xf>
    <xf numFmtId="1" fontId="8" fillId="4" borderId="13" xfId="0" applyNumberFormat="1" applyFont="1" applyFill="1" applyBorder="1" applyAlignment="1">
      <alignment vertical="center" wrapText="1"/>
    </xf>
    <xf numFmtId="0" fontId="2" fillId="0" borderId="15" xfId="0" applyFont="1" applyFill="1" applyBorder="1" applyAlignment="1">
      <alignment horizontal="left" vertical="top" wrapText="1"/>
    </xf>
    <xf numFmtId="0" fontId="14" fillId="0" borderId="0" xfId="0" applyFont="1" applyAlignment="1">
      <alignment vertical="top" wrapText="1"/>
    </xf>
    <xf numFmtId="1" fontId="1" fillId="4" borderId="8" xfId="0" applyNumberFormat="1" applyFont="1" applyFill="1" applyBorder="1" applyAlignment="1">
      <alignment vertical="center" wrapText="1"/>
    </xf>
    <xf numFmtId="2" fontId="8" fillId="0" borderId="8" xfId="0" applyNumberFormat="1" applyFont="1" applyFill="1" applyBorder="1" applyAlignment="1">
      <alignment vertical="center" wrapText="1"/>
    </xf>
    <xf numFmtId="0" fontId="1" fillId="2" borderId="15" xfId="0" applyNumberFormat="1" applyFont="1" applyFill="1" applyBorder="1" applyAlignment="1" applyProtection="1">
      <alignment horizontal="right" vertical="center" wrapText="1"/>
      <protection locked="0"/>
    </xf>
    <xf numFmtId="0" fontId="1" fillId="2" borderId="16" xfId="0" applyNumberFormat="1" applyFont="1" applyFill="1" applyBorder="1" applyAlignment="1" applyProtection="1">
      <alignment horizontal="right" vertical="center" wrapText="1"/>
      <protection locked="0"/>
    </xf>
    <xf numFmtId="49" fontId="1" fillId="2" borderId="15" xfId="0" applyNumberFormat="1" applyFont="1" applyFill="1" applyBorder="1" applyAlignment="1" applyProtection="1">
      <alignment horizontal="right" vertical="center" wrapText="1"/>
      <protection locked="0"/>
    </xf>
    <xf numFmtId="49" fontId="1" fillId="2" borderId="16" xfId="0" applyNumberFormat="1" applyFont="1" applyFill="1" applyBorder="1" applyAlignment="1" applyProtection="1">
      <alignment horizontal="right" vertical="center" wrapText="1"/>
      <protection locked="0"/>
    </xf>
    <xf numFmtId="2" fontId="8" fillId="2" borderId="8" xfId="0" applyNumberFormat="1" applyFont="1" applyFill="1" applyBorder="1" applyAlignment="1" applyProtection="1">
      <alignment vertical="center" wrapText="1"/>
      <protection locked="0"/>
    </xf>
    <xf numFmtId="2" fontId="8" fillId="2" borderId="13" xfId="0" applyNumberFormat="1" applyFont="1" applyFill="1" applyBorder="1" applyAlignment="1" applyProtection="1">
      <alignment vertical="center" wrapText="1"/>
      <protection locked="0"/>
    </xf>
    <xf numFmtId="0" fontId="3" fillId="3" borderId="1"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12" xfId="0" applyFont="1" applyFill="1" applyBorder="1" applyAlignment="1">
      <alignment horizontal="center" vertical="center"/>
    </xf>
    <xf numFmtId="0" fontId="1" fillId="2" borderId="0" xfId="0" applyFont="1" applyFill="1" applyBorder="1" applyAlignment="1" applyProtection="1">
      <alignment horizontal="right"/>
      <protection locked="0"/>
    </xf>
    <xf numFmtId="0" fontId="1" fillId="2" borderId="4" xfId="0" applyFont="1" applyFill="1" applyBorder="1" applyAlignment="1" applyProtection="1">
      <alignment horizontal="right"/>
      <protection locked="0"/>
    </xf>
    <xf numFmtId="0" fontId="1" fillId="2" borderId="17" xfId="0" applyFont="1" applyFill="1" applyBorder="1" applyAlignment="1" applyProtection="1">
      <alignment horizontal="right"/>
      <protection locked="0"/>
    </xf>
    <xf numFmtId="0" fontId="1" fillId="2" borderId="6" xfId="0" applyFont="1" applyFill="1" applyBorder="1" applyAlignment="1" applyProtection="1">
      <alignment horizontal="right"/>
      <protection locked="0"/>
    </xf>
    <xf numFmtId="0" fontId="1" fillId="2" borderId="14" xfId="0" applyFont="1" applyFill="1" applyBorder="1" applyAlignment="1" applyProtection="1">
      <alignment horizontal="right"/>
      <protection locked="0"/>
    </xf>
    <xf numFmtId="0" fontId="3" fillId="3" borderId="20" xfId="0" applyFont="1" applyFill="1" applyBorder="1" applyAlignment="1">
      <alignment horizontal="left" vertical="center"/>
    </xf>
    <xf numFmtId="0" fontId="3" fillId="3" borderId="21" xfId="0" applyFont="1" applyFill="1" applyBorder="1" applyAlignment="1">
      <alignment horizontal="left" vertical="center"/>
    </xf>
    <xf numFmtId="0" fontId="1" fillId="2" borderId="32" xfId="0" applyFont="1" applyFill="1" applyBorder="1" applyAlignment="1" applyProtection="1">
      <alignment horizontal="right"/>
      <protection locked="0"/>
    </xf>
    <xf numFmtId="0" fontId="1" fillId="2" borderId="30" xfId="0" applyFont="1" applyFill="1" applyBorder="1" applyAlignment="1" applyProtection="1">
      <alignment horizontal="right"/>
      <protection locked="0"/>
    </xf>
    <xf numFmtId="0" fontId="1" fillId="2" borderId="34" xfId="0" applyFont="1" applyFill="1" applyBorder="1" applyAlignment="1" applyProtection="1">
      <alignment horizontal="right"/>
      <protection locked="0"/>
    </xf>
    <xf numFmtId="0" fontId="3" fillId="3" borderId="1" xfId="0" applyFont="1" applyFill="1" applyBorder="1" applyAlignment="1">
      <alignment horizontal="center" vertical="center" wrapText="1"/>
    </xf>
    <xf numFmtId="0" fontId="1" fillId="2" borderId="10" xfId="0" applyFont="1" applyFill="1" applyBorder="1" applyAlignment="1" applyProtection="1">
      <alignment horizontal="right"/>
      <protection locked="0"/>
    </xf>
    <xf numFmtId="0" fontId="1" fillId="2" borderId="23" xfId="0" applyFont="1" applyFill="1" applyBorder="1" applyAlignment="1" applyProtection="1">
      <alignment horizontal="right"/>
      <protection locked="0"/>
    </xf>
    <xf numFmtId="0" fontId="1" fillId="2" borderId="7" xfId="0" applyFont="1" applyFill="1" applyBorder="1" applyAlignment="1" applyProtection="1">
      <alignment horizontal="right"/>
      <protection locked="0"/>
    </xf>
    <xf numFmtId="0" fontId="2" fillId="2" borderId="21" xfId="0" applyFont="1" applyFill="1" applyBorder="1" applyAlignment="1" applyProtection="1">
      <alignment horizontal="center" vertical="center"/>
      <protection locked="0"/>
    </xf>
    <xf numFmtId="0" fontId="2" fillId="2" borderId="39" xfId="0" applyFont="1" applyFill="1" applyBorder="1" applyAlignment="1" applyProtection="1">
      <alignment horizontal="center" vertical="center"/>
      <protection locked="0"/>
    </xf>
    <xf numFmtId="0" fontId="2" fillId="2" borderId="22" xfId="0" applyFont="1" applyFill="1" applyBorder="1" applyAlignment="1" applyProtection="1">
      <alignment horizontal="center" vertical="center"/>
      <protection locked="0"/>
    </xf>
    <xf numFmtId="0" fontId="3" fillId="3" borderId="36"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40"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3" borderId="36"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4" fillId="0" borderId="0" xfId="0" applyFont="1" applyAlignment="1">
      <alignment horizontal="left" wrapText="1"/>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dimension ref="B1:H30"/>
  <sheetViews>
    <sheetView showGridLines="0" tabSelected="1" zoomScale="90" zoomScaleNormal="90" zoomScaleSheetLayoutView="85" zoomScalePageLayoutView="85" workbookViewId="0">
      <selection activeCell="E26" sqref="E26:G26"/>
    </sheetView>
  </sheetViews>
  <sheetFormatPr baseColWidth="10" defaultColWidth="11.42578125" defaultRowHeight="14.25" x14ac:dyDescent="0.2"/>
  <cols>
    <col min="1" max="1" width="2.85546875" style="1" customWidth="1"/>
    <col min="2" max="7" width="15.42578125" style="1" customWidth="1"/>
    <col min="8" max="8" width="2.85546875" style="1" customWidth="1"/>
    <col min="9" max="16384" width="11.42578125" style="1"/>
  </cols>
  <sheetData>
    <row r="1" spans="2:8" ht="15" thickBot="1" x14ac:dyDescent="0.25"/>
    <row r="2" spans="2:8" ht="24" customHeight="1" x14ac:dyDescent="0.2">
      <c r="B2" s="98" t="s">
        <v>0</v>
      </c>
      <c r="C2" s="99"/>
      <c r="D2" s="99"/>
      <c r="E2" s="99"/>
      <c r="F2" s="100"/>
      <c r="G2" s="101"/>
    </row>
    <row r="3" spans="2:8" ht="18" customHeight="1" x14ac:dyDescent="0.2">
      <c r="B3" s="15" t="s">
        <v>1</v>
      </c>
      <c r="C3" s="18"/>
      <c r="D3" s="18"/>
      <c r="E3" s="109"/>
      <c r="F3" s="110"/>
      <c r="G3" s="111"/>
    </row>
    <row r="4" spans="2:8" ht="18" customHeight="1" x14ac:dyDescent="0.2">
      <c r="B4" s="7" t="s">
        <v>2</v>
      </c>
      <c r="C4" s="9"/>
      <c r="D4" s="9"/>
      <c r="E4" s="113"/>
      <c r="F4" s="102"/>
      <c r="G4" s="103"/>
    </row>
    <row r="5" spans="2:8" ht="18" customHeight="1" x14ac:dyDescent="0.2">
      <c r="B5" s="7" t="s">
        <v>110</v>
      </c>
      <c r="C5" s="9"/>
      <c r="D5" s="9"/>
      <c r="E5" s="113"/>
      <c r="F5" s="102"/>
      <c r="G5" s="103"/>
    </row>
    <row r="6" spans="2:8" ht="18" customHeight="1" x14ac:dyDescent="0.2">
      <c r="B6" s="15" t="s">
        <v>9</v>
      </c>
      <c r="C6" s="18"/>
      <c r="D6" s="18"/>
      <c r="E6" s="113"/>
      <c r="F6" s="102"/>
      <c r="G6" s="103"/>
    </row>
    <row r="7" spans="2:8" ht="18" customHeight="1" thickBot="1" x14ac:dyDescent="0.25">
      <c r="B7" s="16" t="s">
        <v>10</v>
      </c>
      <c r="C7" s="17"/>
      <c r="D7" s="17"/>
      <c r="E7" s="114"/>
      <c r="F7" s="105"/>
      <c r="G7" s="115"/>
    </row>
    <row r="8" spans="2:8" s="4" customFormat="1" ht="15" thickBot="1" x14ac:dyDescent="0.25">
      <c r="B8" s="2"/>
      <c r="C8" s="14"/>
      <c r="D8" s="2"/>
      <c r="E8" s="3"/>
      <c r="F8" s="3"/>
      <c r="G8" s="3"/>
    </row>
    <row r="9" spans="2:8" ht="24" customHeight="1" x14ac:dyDescent="0.2">
      <c r="B9" s="98" t="s">
        <v>11</v>
      </c>
      <c r="C9" s="99"/>
      <c r="D9" s="99"/>
      <c r="E9" s="99"/>
      <c r="F9" s="100"/>
      <c r="G9" s="101"/>
    </row>
    <row r="10" spans="2:8" ht="18" customHeight="1" x14ac:dyDescent="0.2">
      <c r="B10" s="15" t="s">
        <v>3</v>
      </c>
      <c r="C10" s="9"/>
      <c r="D10" s="10"/>
      <c r="E10" s="109"/>
      <c r="F10" s="110"/>
      <c r="G10" s="111"/>
    </row>
    <row r="11" spans="2:8" ht="18" customHeight="1" x14ac:dyDescent="0.2">
      <c r="B11" s="7" t="s">
        <v>4</v>
      </c>
      <c r="C11" s="9"/>
      <c r="D11" s="8"/>
      <c r="E11" s="102"/>
      <c r="F11" s="102"/>
      <c r="G11" s="103"/>
    </row>
    <row r="12" spans="2:8" ht="18" customHeight="1" x14ac:dyDescent="0.2">
      <c r="B12" s="7" t="s">
        <v>9</v>
      </c>
      <c r="C12" s="9"/>
      <c r="D12" s="8"/>
      <c r="E12" s="102"/>
      <c r="F12" s="102"/>
      <c r="G12" s="103"/>
    </row>
    <row r="13" spans="2:8" ht="18" customHeight="1" thickBot="1" x14ac:dyDescent="0.25">
      <c r="B13" s="12" t="s">
        <v>10</v>
      </c>
      <c r="C13" s="13"/>
      <c r="D13" s="11"/>
      <c r="E13" s="104"/>
      <c r="F13" s="105"/>
      <c r="G13" s="106"/>
    </row>
    <row r="14" spans="2:8" ht="18" customHeight="1" thickBot="1" x14ac:dyDescent="0.25">
      <c r="B14" s="63"/>
      <c r="C14" s="63"/>
      <c r="D14" s="63"/>
      <c r="E14" s="64"/>
      <c r="F14" s="64"/>
      <c r="G14" s="64"/>
      <c r="H14" s="65"/>
    </row>
    <row r="15" spans="2:8" ht="18" customHeight="1" x14ac:dyDescent="0.2">
      <c r="B15" s="98" t="s">
        <v>127</v>
      </c>
      <c r="C15" s="99"/>
      <c r="D15" s="99"/>
      <c r="E15" s="99"/>
      <c r="F15" s="100"/>
      <c r="G15" s="101"/>
      <c r="H15" s="65"/>
    </row>
    <row r="16" spans="2:8" ht="18" customHeight="1" x14ac:dyDescent="0.2">
      <c r="B16" s="71" t="s">
        <v>138</v>
      </c>
      <c r="C16" s="72"/>
      <c r="D16" s="73"/>
      <c r="E16" s="102"/>
      <c r="F16" s="102"/>
      <c r="G16" s="103"/>
      <c r="H16" s="65"/>
    </row>
    <row r="17" spans="2:8" ht="18" customHeight="1" x14ac:dyDescent="0.2">
      <c r="B17" s="74" t="s">
        <v>115</v>
      </c>
      <c r="C17" s="72"/>
      <c r="D17" s="75"/>
      <c r="E17" s="102"/>
      <c r="F17" s="102"/>
      <c r="G17" s="103"/>
      <c r="H17" s="65"/>
    </row>
    <row r="18" spans="2:8" ht="18" customHeight="1" thickBot="1" x14ac:dyDescent="0.25">
      <c r="B18" s="76" t="s">
        <v>116</v>
      </c>
      <c r="C18" s="77"/>
      <c r="D18" s="78"/>
      <c r="E18" s="104"/>
      <c r="F18" s="105"/>
      <c r="G18" s="106"/>
      <c r="H18" s="65"/>
    </row>
    <row r="19" spans="2:8" s="4" customFormat="1" ht="15" thickBot="1" x14ac:dyDescent="0.25">
      <c r="B19" s="2"/>
      <c r="C19" s="14"/>
      <c r="D19" s="2"/>
      <c r="E19" s="3"/>
      <c r="F19" s="3"/>
      <c r="G19" s="3"/>
    </row>
    <row r="20" spans="2:8" ht="24" customHeight="1" x14ac:dyDescent="0.2">
      <c r="B20" s="98" t="s">
        <v>5</v>
      </c>
      <c r="C20" s="99"/>
      <c r="D20" s="99"/>
      <c r="E20" s="99"/>
      <c r="F20" s="100"/>
      <c r="G20" s="101"/>
    </row>
    <row r="21" spans="2:8" ht="18" customHeight="1" x14ac:dyDescent="0.2">
      <c r="B21" s="15" t="s">
        <v>6</v>
      </c>
      <c r="C21" s="9"/>
      <c r="D21" s="10"/>
      <c r="E21" s="102"/>
      <c r="F21" s="102"/>
      <c r="G21" s="103"/>
    </row>
    <row r="22" spans="2:8" ht="18" customHeight="1" x14ac:dyDescent="0.2">
      <c r="B22" s="15" t="s">
        <v>7</v>
      </c>
      <c r="C22" s="9"/>
      <c r="D22" s="10"/>
      <c r="E22" s="102"/>
      <c r="F22" s="102"/>
      <c r="G22" s="103"/>
    </row>
    <row r="23" spans="2:8" ht="18" customHeight="1" x14ac:dyDescent="0.2">
      <c r="B23" s="7" t="s">
        <v>8</v>
      </c>
      <c r="C23" s="9"/>
      <c r="D23" s="8"/>
      <c r="E23" s="102"/>
      <c r="F23" s="102"/>
      <c r="G23" s="103"/>
    </row>
    <row r="24" spans="2:8" ht="18" customHeight="1" thickBot="1" x14ac:dyDescent="0.25">
      <c r="B24" s="70" t="s">
        <v>117</v>
      </c>
      <c r="C24" s="69"/>
      <c r="D24" s="11"/>
      <c r="E24" s="61"/>
      <c r="F24" s="61"/>
      <c r="G24" s="62"/>
    </row>
    <row r="25" spans="2:8" s="4" customFormat="1" ht="15" thickBot="1" x14ac:dyDescent="0.25">
      <c r="B25" s="2"/>
      <c r="C25" s="2"/>
      <c r="D25" s="2"/>
      <c r="E25" s="3"/>
      <c r="F25" s="3"/>
      <c r="G25" s="3"/>
    </row>
    <row r="26" spans="2:8" ht="40.5" customHeight="1" thickBot="1" x14ac:dyDescent="0.25">
      <c r="B26" s="107" t="s">
        <v>12</v>
      </c>
      <c r="C26" s="108"/>
      <c r="D26" s="108"/>
      <c r="E26" s="116">
        <v>2027</v>
      </c>
      <c r="F26" s="117"/>
      <c r="G26" s="118"/>
    </row>
    <row r="27" spans="2:8" s="4" customFormat="1" ht="15" thickBot="1" x14ac:dyDescent="0.25">
      <c r="B27" s="2"/>
      <c r="C27" s="2"/>
      <c r="D27" s="2"/>
      <c r="E27" s="3"/>
      <c r="F27" s="3"/>
      <c r="G27" s="3"/>
    </row>
    <row r="28" spans="2:8" ht="15.75" x14ac:dyDescent="0.2">
      <c r="B28" s="112" t="s">
        <v>102</v>
      </c>
      <c r="C28" s="99"/>
      <c r="D28" s="99"/>
      <c r="E28" s="99"/>
      <c r="F28" s="99"/>
      <c r="G28" s="101"/>
    </row>
    <row r="29" spans="2:8" ht="15" x14ac:dyDescent="0.25">
      <c r="B29" s="42" t="s">
        <v>53</v>
      </c>
      <c r="C29" s="41" t="s">
        <v>54</v>
      </c>
      <c r="D29" s="41" t="s">
        <v>55</v>
      </c>
      <c r="E29" s="41" t="s">
        <v>56</v>
      </c>
      <c r="F29" s="41" t="s">
        <v>57</v>
      </c>
      <c r="G29" s="43" t="s">
        <v>101</v>
      </c>
    </row>
    <row r="30" spans="2:8" ht="15" thickBot="1" x14ac:dyDescent="0.25">
      <c r="B30" s="44">
        <f>'Angaben FöLi A'!F4</f>
        <v>0</v>
      </c>
      <c r="C30" s="6">
        <f>'Angaben FöLi B'!E4</f>
        <v>0</v>
      </c>
      <c r="D30" s="6">
        <f>'Angaben FöLi C'!E4</f>
        <v>0</v>
      </c>
      <c r="E30" s="6">
        <f>'Angaben FöLi D'!D5+'Angaben FöLi D'!D15</f>
        <v>0</v>
      </c>
      <c r="F30" s="6">
        <f>'Angaben FöLi E'!D4</f>
        <v>0</v>
      </c>
      <c r="G30" s="27">
        <f>SUM(B30:F30)</f>
        <v>0</v>
      </c>
    </row>
  </sheetData>
  <sheetProtection algorithmName="SHA-512" hashValue="FsiWGxOYSl892p6/3tSgaih52aQi6D3nEDJPozvet8CO9+cf3FnGsi7Ew5Zp+UD7/XWyiodp/f1KDXc3hD7LEw==" saltValue="VhNW3fBGW83uQ2/PzHLEsQ==" spinCount="100000" sheet="1" selectLockedCells="1"/>
  <mergeCells count="22">
    <mergeCell ref="E22:G22"/>
    <mergeCell ref="B26:D26"/>
    <mergeCell ref="B2:G2"/>
    <mergeCell ref="E3:G3"/>
    <mergeCell ref="B28:G28"/>
    <mergeCell ref="E13:G13"/>
    <mergeCell ref="E23:G23"/>
    <mergeCell ref="E4:G4"/>
    <mergeCell ref="E5:G5"/>
    <mergeCell ref="E6:G6"/>
    <mergeCell ref="E7:G7"/>
    <mergeCell ref="E26:G26"/>
    <mergeCell ref="E10:G10"/>
    <mergeCell ref="E11:G11"/>
    <mergeCell ref="E12:G12"/>
    <mergeCell ref="B9:G9"/>
    <mergeCell ref="B20:G20"/>
    <mergeCell ref="E21:G21"/>
    <mergeCell ref="B15:G15"/>
    <mergeCell ref="E16:G16"/>
    <mergeCell ref="E17:G17"/>
    <mergeCell ref="E18:G18"/>
  </mergeCells>
  <pageMargins left="0.7" right="0.7" top="1.0416666666666667" bottom="0.78740157499999996" header="0.3" footer="0.3"/>
  <pageSetup paperSize="9" scale="65" orientation="portrait" verticalDpi="90" r:id="rId1"/>
  <headerFooter>
    <oddHeader>&amp;CNRWege ins Studium ab 2023</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'Drop Down'!$D$3:$D$43</xm:f>
          </x14:formula1>
          <xm:sqref>E3:F3</xm:sqref>
        </x14:dataValidation>
        <x14:dataValidation type="list" allowBlank="1" showInputMessage="1" showErrorMessage="1" xr:uid="{00000000-0002-0000-0000-000000000000}">
          <x14:formula1>
            <xm:f>'Drop Down'!$B$3:$B$5</xm:f>
          </x14:formula1>
          <xm:sqref>E26:G26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B1:G19"/>
  <sheetViews>
    <sheetView showGridLines="0" zoomScale="70" zoomScaleNormal="70" workbookViewId="0">
      <selection activeCell="C6" sqref="C6"/>
    </sheetView>
  </sheetViews>
  <sheetFormatPr baseColWidth="10" defaultRowHeight="15" x14ac:dyDescent="0.25"/>
  <cols>
    <col min="1" max="1" width="2.85546875" customWidth="1"/>
    <col min="2" max="2" width="81.140625" customWidth="1"/>
    <col min="3" max="3" width="27" customWidth="1"/>
    <col min="4" max="4" width="26.42578125" customWidth="1"/>
    <col min="5" max="5" width="24.28515625" customWidth="1"/>
    <col min="6" max="6" width="26.42578125" bestFit="1" customWidth="1"/>
    <col min="7" max="7" width="88" customWidth="1"/>
    <col min="8" max="8" width="2.85546875" customWidth="1"/>
  </cols>
  <sheetData>
    <row r="1" spans="2:7" ht="15.75" thickBot="1" x14ac:dyDescent="0.3"/>
    <row r="2" spans="2:7" ht="24" customHeight="1" x14ac:dyDescent="0.25">
      <c r="B2" s="119" t="s">
        <v>105</v>
      </c>
      <c r="C2" s="120"/>
      <c r="D2" s="120"/>
      <c r="E2" s="120"/>
      <c r="F2" s="120"/>
      <c r="G2" s="121"/>
    </row>
    <row r="3" spans="2:7" ht="30" x14ac:dyDescent="0.25">
      <c r="B3" s="20"/>
      <c r="C3" s="19" t="s">
        <v>120</v>
      </c>
      <c r="D3" s="19" t="s">
        <v>121</v>
      </c>
      <c r="E3" s="19" t="s">
        <v>113</v>
      </c>
      <c r="F3" s="19" t="s">
        <v>67</v>
      </c>
      <c r="G3" s="88" t="s">
        <v>142</v>
      </c>
    </row>
    <row r="4" spans="2:7" ht="29.25" x14ac:dyDescent="0.25">
      <c r="B4" s="22" t="s">
        <v>114</v>
      </c>
      <c r="C4" s="49">
        <f>C5+C10+C14</f>
        <v>0</v>
      </c>
      <c r="D4" s="52"/>
      <c r="E4" s="49">
        <f>E5+E10</f>
        <v>0</v>
      </c>
      <c r="F4" s="86">
        <f>F5+F10+F14</f>
        <v>0</v>
      </c>
      <c r="G4" s="94"/>
    </row>
    <row r="5" spans="2:7" ht="42" x14ac:dyDescent="0.25">
      <c r="B5" s="23" t="s">
        <v>111</v>
      </c>
      <c r="C5" s="49">
        <f>C6+C7+C8+C9</f>
        <v>0</v>
      </c>
      <c r="D5" s="52"/>
      <c r="E5" s="49">
        <f>E6+E7+E8+E9</f>
        <v>0</v>
      </c>
      <c r="F5" s="86">
        <f>F6+F7+F8+F9</f>
        <v>0</v>
      </c>
      <c r="G5" s="94"/>
    </row>
    <row r="6" spans="2:7" x14ac:dyDescent="0.25">
      <c r="B6" s="24" t="s">
        <v>59</v>
      </c>
      <c r="C6" s="50"/>
      <c r="D6" s="50"/>
      <c r="E6" s="50"/>
      <c r="F6" s="51"/>
      <c r="G6" s="94"/>
    </row>
    <row r="7" spans="2:7" x14ac:dyDescent="0.25">
      <c r="B7" s="24" t="s">
        <v>68</v>
      </c>
      <c r="C7" s="50"/>
      <c r="D7" s="50"/>
      <c r="E7" s="50"/>
      <c r="F7" s="51"/>
      <c r="G7" s="94"/>
    </row>
    <row r="8" spans="2:7" x14ac:dyDescent="0.25">
      <c r="B8" s="24" t="s">
        <v>60</v>
      </c>
      <c r="C8" s="50"/>
      <c r="D8" s="50"/>
      <c r="E8" s="50"/>
      <c r="F8" s="51"/>
      <c r="G8" s="94"/>
    </row>
    <row r="9" spans="2:7" x14ac:dyDescent="0.25">
      <c r="B9" s="24" t="s">
        <v>61</v>
      </c>
      <c r="C9" s="50"/>
      <c r="D9" s="50"/>
      <c r="E9" s="50"/>
      <c r="F9" s="51"/>
      <c r="G9" s="94"/>
    </row>
    <row r="10" spans="2:7" ht="44.25" x14ac:dyDescent="0.25">
      <c r="B10" s="22" t="s">
        <v>112</v>
      </c>
      <c r="C10" s="49">
        <f>C11+C12+C13</f>
        <v>0</v>
      </c>
      <c r="D10" s="50"/>
      <c r="E10" s="49">
        <f>E11+E12+E13</f>
        <v>0</v>
      </c>
      <c r="F10" s="86">
        <f>F11+F12+F13</f>
        <v>0</v>
      </c>
      <c r="G10" s="94"/>
    </row>
    <row r="11" spans="2:7" x14ac:dyDescent="0.25">
      <c r="B11" s="24" t="s">
        <v>62</v>
      </c>
      <c r="C11" s="50"/>
      <c r="D11" s="52"/>
      <c r="E11" s="50"/>
      <c r="F11" s="51"/>
      <c r="G11" s="94"/>
    </row>
    <row r="12" spans="2:7" x14ac:dyDescent="0.25">
      <c r="B12" s="24" t="s">
        <v>69</v>
      </c>
      <c r="C12" s="50"/>
      <c r="D12" s="52"/>
      <c r="E12" s="50"/>
      <c r="F12" s="51"/>
      <c r="G12" s="94"/>
    </row>
    <row r="13" spans="2:7" x14ac:dyDescent="0.25">
      <c r="B13" s="24" t="s">
        <v>63</v>
      </c>
      <c r="C13" s="50"/>
      <c r="D13" s="52"/>
      <c r="E13" s="50"/>
      <c r="F13" s="51"/>
      <c r="G13" s="94"/>
    </row>
    <row r="14" spans="2:7" ht="29.25" x14ac:dyDescent="0.25">
      <c r="B14" s="23" t="s">
        <v>64</v>
      </c>
      <c r="C14" s="49">
        <f>C15+C16</f>
        <v>0</v>
      </c>
      <c r="D14" s="52"/>
      <c r="E14" s="52"/>
      <c r="F14" s="86">
        <f>F15+F16</f>
        <v>0</v>
      </c>
      <c r="G14" s="94"/>
    </row>
    <row r="15" spans="2:7" x14ac:dyDescent="0.25">
      <c r="B15" s="24" t="s">
        <v>65</v>
      </c>
      <c r="C15" s="50"/>
      <c r="D15" s="50"/>
      <c r="E15" s="52"/>
      <c r="F15" s="51"/>
      <c r="G15" s="94"/>
    </row>
    <row r="16" spans="2:7" ht="15.75" thickBot="1" x14ac:dyDescent="0.3">
      <c r="B16" s="25" t="s">
        <v>66</v>
      </c>
      <c r="C16" s="53"/>
      <c r="D16" s="53"/>
      <c r="E16" s="87"/>
      <c r="F16" s="57"/>
      <c r="G16" s="95"/>
    </row>
    <row r="18" spans="2:2" ht="120" customHeight="1" x14ac:dyDescent="0.25">
      <c r="B18" s="89" t="s">
        <v>143</v>
      </c>
    </row>
    <row r="19" spans="2:2" x14ac:dyDescent="0.25">
      <c r="B19" s="85"/>
    </row>
  </sheetData>
  <sheetProtection algorithmName="SHA-512" hashValue="PaANPbXqYpmoVzD0W/0pH7YSYgrc6ImL7vhXq9CapnNHUxKlAakUc2ssJDfX46jnslltCB9+J5wPcGeyDz/fLA==" saltValue="MRGVQtBhOBwWSu4nsaet1w==" spinCount="100000" sheet="1" selectLockedCells="1"/>
  <mergeCells count="1">
    <mergeCell ref="B2:G2"/>
  </mergeCells>
  <pageMargins left="0.7" right="0.7" top="0.78740157499999996" bottom="0.78740157499999996" header="0.3" footer="0.3"/>
  <pageSetup paperSize="9" scale="49" orientation="portrait" verticalDpi="90"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'Drop Down'!$F$22:$F$23</xm:f>
          </x14:formula1>
          <xm:sqref>D6 D8</xm:sqref>
        </x14:dataValidation>
        <x14:dataValidation type="list" allowBlank="1" showInputMessage="1" showErrorMessage="1" xr:uid="{00000000-0002-0000-0100-000001000000}">
          <x14:formula1>
            <xm:f>'Drop Down'!$F$26:$F$27</xm:f>
          </x14:formula1>
          <xm:sqref>D7 D9</xm:sqref>
        </x14:dataValidation>
        <x14:dataValidation type="list" allowBlank="1" showInputMessage="1" showErrorMessage="1" xr:uid="{00000000-0002-0000-0100-000002000000}">
          <x14:formula1>
            <xm:f>'Drop Down'!$F$30:$F$31</xm:f>
          </x14:formula1>
          <xm:sqref>D10</xm:sqref>
        </x14:dataValidation>
        <x14:dataValidation type="list" allowBlank="1" showInputMessage="1" showErrorMessage="1" xr:uid="{00000000-0002-0000-0100-000003000000}">
          <x14:formula1>
            <xm:f>'Drop Down'!$F$34:$F$35</xm:f>
          </x14:formula1>
          <xm:sqref>D15</xm:sqref>
        </x14:dataValidation>
        <x14:dataValidation type="list" allowBlank="1" showInputMessage="1" showErrorMessage="1" xr:uid="{00000000-0002-0000-0100-000004000000}">
          <x14:formula1>
            <xm:f>'Drop Down'!$F$38:$F$39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B1:F8"/>
  <sheetViews>
    <sheetView showGridLines="0" zoomScaleNormal="100" workbookViewId="0">
      <selection activeCell="E6" sqref="E6"/>
    </sheetView>
  </sheetViews>
  <sheetFormatPr baseColWidth="10" defaultRowHeight="15" x14ac:dyDescent="0.25"/>
  <cols>
    <col min="1" max="1" width="2.85546875" customWidth="1"/>
    <col min="2" max="2" width="51.7109375" customWidth="1"/>
    <col min="3" max="3" width="30.7109375" customWidth="1"/>
    <col min="4" max="4" width="34.5703125" customWidth="1"/>
    <col min="5" max="5" width="35" customWidth="1"/>
    <col min="6" max="6" width="64.7109375" customWidth="1"/>
  </cols>
  <sheetData>
    <row r="1" spans="2:6" ht="15.75" thickBot="1" x14ac:dyDescent="0.3"/>
    <row r="2" spans="2:6" ht="24" customHeight="1" x14ac:dyDescent="0.25">
      <c r="B2" s="98" t="s">
        <v>106</v>
      </c>
      <c r="C2" s="99"/>
      <c r="D2" s="99"/>
      <c r="E2" s="99"/>
      <c r="F2" s="101"/>
    </row>
    <row r="3" spans="2:6" ht="30" x14ac:dyDescent="0.25">
      <c r="B3" s="60" t="s">
        <v>72</v>
      </c>
      <c r="C3" s="19" t="s">
        <v>73</v>
      </c>
      <c r="D3" s="19" t="s">
        <v>118</v>
      </c>
      <c r="E3" s="19" t="s">
        <v>67</v>
      </c>
      <c r="F3" s="21" t="s">
        <v>142</v>
      </c>
    </row>
    <row r="4" spans="2:6" ht="18.75" customHeight="1" x14ac:dyDescent="0.25">
      <c r="B4" s="22" t="s">
        <v>76</v>
      </c>
      <c r="C4" s="48">
        <f>C5+C7+C8</f>
        <v>0</v>
      </c>
      <c r="D4" s="52"/>
      <c r="E4" s="86">
        <f>SUM(E5:E8)</f>
        <v>0</v>
      </c>
      <c r="F4" s="92"/>
    </row>
    <row r="5" spans="2:6" x14ac:dyDescent="0.25">
      <c r="B5" s="26" t="s">
        <v>98</v>
      </c>
      <c r="C5" s="50">
        <v>0</v>
      </c>
      <c r="D5" s="50"/>
      <c r="E5" s="96"/>
      <c r="F5" s="92"/>
    </row>
    <row r="6" spans="2:6" ht="42.75" x14ac:dyDescent="0.25">
      <c r="B6" s="26" t="s">
        <v>100</v>
      </c>
      <c r="C6" s="52"/>
      <c r="D6" s="52"/>
      <c r="E6" s="96"/>
      <c r="F6" s="92"/>
    </row>
    <row r="7" spans="2:6" x14ac:dyDescent="0.25">
      <c r="B7" s="26" t="s">
        <v>70</v>
      </c>
      <c r="C7" s="50"/>
      <c r="D7" s="50"/>
      <c r="E7" s="96"/>
      <c r="F7" s="92"/>
    </row>
    <row r="8" spans="2:6" ht="15.75" thickBot="1" x14ac:dyDescent="0.3">
      <c r="B8" s="29" t="s">
        <v>71</v>
      </c>
      <c r="C8" s="53"/>
      <c r="D8" s="53"/>
      <c r="E8" s="97"/>
      <c r="F8" s="93"/>
    </row>
  </sheetData>
  <sheetProtection algorithmName="SHA-512" hashValue="fg8RomdCpxmuCVLWfdRCTnHEnNxx8vq4gW7chJ2rrNHpHIwr/JIyL1jvJD65iSyxcLn8xdDvJ+Iw1+AKvMKgFg==" saltValue="8+eCEnga9gaKPfgeMGE7ig==" spinCount="100000" sheet="1" selectLockedCells="1"/>
  <mergeCells count="1">
    <mergeCell ref="B2:F2"/>
  </mergeCells>
  <pageMargins left="0.7" right="0.7" top="0.78740157499999996" bottom="0.78740157499999996" header="0.3" footer="0.3"/>
  <pageSetup paperSize="9" scale="71"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'Drop Down'!$F$3:$F$5</xm:f>
          </x14:formula1>
          <xm:sqref>C5</xm:sqref>
        </x14:dataValidation>
        <x14:dataValidation type="list" allowBlank="1" showInputMessage="1" showErrorMessage="1" xr:uid="{00000000-0002-0000-0200-000001000000}">
          <x14:formula1>
            <xm:f>'Drop Down'!$F$8:$F$10</xm:f>
          </x14:formula1>
          <xm:sqref>E6</xm:sqref>
        </x14:dataValidation>
        <x14:dataValidation type="list" allowBlank="1" showInputMessage="1" showErrorMessage="1" xr:uid="{00000000-0002-0000-0200-000002000000}">
          <x14:formula1>
            <xm:f>'Drop Down'!$F$13:$F$15</xm:f>
          </x14:formula1>
          <xm:sqref>C7:C8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B1:F9"/>
  <sheetViews>
    <sheetView showGridLines="0" zoomScaleNormal="100" workbookViewId="0">
      <selection activeCell="E6" sqref="E6"/>
    </sheetView>
  </sheetViews>
  <sheetFormatPr baseColWidth="10" defaultRowHeight="15" x14ac:dyDescent="0.25"/>
  <cols>
    <col min="1" max="1" width="2.85546875" customWidth="1"/>
    <col min="2" max="2" width="81.140625" customWidth="1"/>
    <col min="3" max="3" width="16.42578125" customWidth="1"/>
    <col min="4" max="4" width="37" customWidth="1"/>
    <col min="5" max="5" width="25.42578125" customWidth="1"/>
    <col min="6" max="6" width="62.7109375" customWidth="1"/>
    <col min="7" max="7" width="2.85546875" customWidth="1"/>
  </cols>
  <sheetData>
    <row r="1" spans="2:6" ht="15.75" thickBot="1" x14ac:dyDescent="0.3"/>
    <row r="2" spans="2:6" ht="24" customHeight="1" x14ac:dyDescent="0.25">
      <c r="B2" s="119" t="s">
        <v>77</v>
      </c>
      <c r="C2" s="120"/>
      <c r="D2" s="120"/>
      <c r="E2" s="120"/>
      <c r="F2" s="121"/>
    </row>
    <row r="3" spans="2:6" ht="45" x14ac:dyDescent="0.25">
      <c r="B3" s="20"/>
      <c r="C3" s="19" t="s">
        <v>58</v>
      </c>
      <c r="D3" s="19" t="s">
        <v>119</v>
      </c>
      <c r="E3" s="19" t="s">
        <v>67</v>
      </c>
      <c r="F3" s="21" t="s">
        <v>142</v>
      </c>
    </row>
    <row r="4" spans="2:6" x14ac:dyDescent="0.25">
      <c r="B4" s="22" t="s">
        <v>76</v>
      </c>
      <c r="C4" s="48">
        <f>C5+C8+C9</f>
        <v>0</v>
      </c>
      <c r="D4" s="90"/>
      <c r="E4" s="86">
        <f>E5+E8+E9</f>
        <v>0</v>
      </c>
      <c r="F4" s="92"/>
    </row>
    <row r="5" spans="2:6" x14ac:dyDescent="0.25">
      <c r="B5" s="26" t="s">
        <v>78</v>
      </c>
      <c r="C5" s="49">
        <f>C6+C7</f>
        <v>0</v>
      </c>
      <c r="D5" s="52"/>
      <c r="E5" s="91">
        <f>E6+E7</f>
        <v>0</v>
      </c>
      <c r="F5" s="92"/>
    </row>
    <row r="6" spans="2:6" x14ac:dyDescent="0.25">
      <c r="B6" s="28" t="s">
        <v>79</v>
      </c>
      <c r="C6" s="50"/>
      <c r="D6" s="79"/>
      <c r="E6" s="51"/>
      <c r="F6" s="92"/>
    </row>
    <row r="7" spans="2:6" x14ac:dyDescent="0.25">
      <c r="B7" s="80" t="s">
        <v>139</v>
      </c>
      <c r="C7" s="50"/>
      <c r="D7" s="50"/>
      <c r="E7" s="51"/>
      <c r="F7" s="92"/>
    </row>
    <row r="8" spans="2:6" x14ac:dyDescent="0.25">
      <c r="B8" s="26" t="s">
        <v>80</v>
      </c>
      <c r="C8" s="50"/>
      <c r="D8" s="50"/>
      <c r="E8" s="51"/>
      <c r="F8" s="92"/>
    </row>
    <row r="9" spans="2:6" ht="15.75" thickBot="1" x14ac:dyDescent="0.3">
      <c r="B9" s="29" t="s">
        <v>81</v>
      </c>
      <c r="C9" s="53"/>
      <c r="D9" s="87"/>
      <c r="E9" s="57"/>
      <c r="F9" s="93"/>
    </row>
  </sheetData>
  <sheetProtection algorithmName="SHA-512" hashValue="gFiAr+8C/vM00WdZ25rce1ScThzXafQlIirf7voW9DfDgyypO5LYl6mw7joD7/1BI7tDvuO0zh6EAqYaVuuHVg==" saltValue="OyvC2m9EwVr9gyZ+HDOdhA==" spinCount="100000" sheet="1" selectLockedCells="1"/>
  <mergeCells count="1">
    <mergeCell ref="B2:F2"/>
  </mergeCells>
  <pageMargins left="0.7" right="0.7" top="0.78740157499999996" bottom="0.78740157499999996" header="0.3" footer="0.3"/>
  <pageSetup paperSize="9" scale="67" orientation="portrait" verticalDpi="0"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300-000000000000}">
          <x14:formula1>
            <xm:f>'Drop Down'!$F$42:$F$43</xm:f>
          </x14:formula1>
          <xm:sqref>D6</xm:sqref>
        </x14:dataValidation>
        <x14:dataValidation type="list" allowBlank="1" showInputMessage="1" showErrorMessage="1" xr:uid="{00000000-0002-0000-0300-000002000000}">
          <x14:formula1>
            <xm:f>'Drop Down'!$F$49:$F$50</xm:f>
          </x14:formula1>
          <xm:sqref>D8</xm:sqref>
        </x14:dataValidation>
        <x14:dataValidation type="list" allowBlank="1" showInputMessage="1" showErrorMessage="1" xr:uid="{00000000-0002-0000-0300-000001000000}">
          <x14:formula1>
            <xm:f>'Drop Down'!$F$46:$F$46</xm:f>
          </x14:formula1>
          <xm:sqref>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A1:E20"/>
  <sheetViews>
    <sheetView showGridLines="0" zoomScaleNormal="100" workbookViewId="0">
      <selection activeCell="D17" sqref="D17"/>
    </sheetView>
  </sheetViews>
  <sheetFormatPr baseColWidth="10" defaultColWidth="11.42578125" defaultRowHeight="14.25" x14ac:dyDescent="0.2"/>
  <cols>
    <col min="1" max="1" width="2.85546875" style="1" customWidth="1"/>
    <col min="2" max="2" width="33.42578125" style="1" customWidth="1"/>
    <col min="3" max="3" width="24.28515625" style="1" hidden="1" customWidth="1"/>
    <col min="4" max="4" width="26.7109375" style="1" customWidth="1"/>
    <col min="5" max="5" width="34.7109375" style="1" customWidth="1"/>
    <col min="6" max="16384" width="11.42578125" style="1"/>
  </cols>
  <sheetData>
    <row r="1" spans="1:5" ht="15" thickBot="1" x14ac:dyDescent="0.25"/>
    <row r="2" spans="1:5" ht="49.5" customHeight="1" thickBot="1" x14ac:dyDescent="0.25">
      <c r="B2" s="122" t="s">
        <v>93</v>
      </c>
      <c r="C2" s="123"/>
      <c r="D2" s="124"/>
    </row>
    <row r="3" spans="1:5" ht="30" customHeight="1" thickBot="1" x14ac:dyDescent="0.25">
      <c r="A3" s="4"/>
      <c r="B3" s="66"/>
      <c r="C3" s="4"/>
    </row>
    <row r="4" spans="1:5" ht="30" x14ac:dyDescent="0.2">
      <c r="B4" s="68" t="s">
        <v>125</v>
      </c>
      <c r="C4" s="67" t="s">
        <v>122</v>
      </c>
      <c r="D4" s="67" t="s">
        <v>123</v>
      </c>
      <c r="E4" s="83" t="s">
        <v>124</v>
      </c>
    </row>
    <row r="5" spans="1:5" x14ac:dyDescent="0.2">
      <c r="B5" s="22" t="s">
        <v>76</v>
      </c>
      <c r="C5" s="30">
        <f>SUM(C6:C8)</f>
        <v>0</v>
      </c>
      <c r="D5" s="30">
        <f>SUM(D6:D8)</f>
        <v>0</v>
      </c>
      <c r="E5" s="84">
        <f>SUM(C5:D5)</f>
        <v>0</v>
      </c>
    </row>
    <row r="6" spans="1:5" x14ac:dyDescent="0.2">
      <c r="B6" s="24" t="s">
        <v>82</v>
      </c>
      <c r="C6" s="46"/>
      <c r="D6" s="46"/>
      <c r="E6" s="84">
        <f>SUM(C6:D6)</f>
        <v>0</v>
      </c>
    </row>
    <row r="7" spans="1:5" x14ac:dyDescent="0.2">
      <c r="B7" s="24" t="s">
        <v>83</v>
      </c>
      <c r="C7" s="46"/>
      <c r="D7" s="46"/>
      <c r="E7" s="84">
        <f>SUM(C7:D7)</f>
        <v>0</v>
      </c>
    </row>
    <row r="8" spans="1:5" ht="15" thickBot="1" x14ac:dyDescent="0.25">
      <c r="B8" s="25" t="s">
        <v>84</v>
      </c>
      <c r="C8" s="47"/>
      <c r="D8" s="47"/>
      <c r="E8" s="84">
        <f>SUM(C8:D8)</f>
        <v>0</v>
      </c>
    </row>
    <row r="9" spans="1:5" x14ac:dyDescent="0.2">
      <c r="B9" s="31"/>
    </row>
    <row r="10" spans="1:5" ht="45" x14ac:dyDescent="0.2">
      <c r="B10" s="81" t="s">
        <v>92</v>
      </c>
    </row>
    <row r="13" spans="1:5" ht="15" thickBot="1" x14ac:dyDescent="0.25">
      <c r="D13" s="82"/>
    </row>
    <row r="14" spans="1:5" ht="30" x14ac:dyDescent="0.2">
      <c r="B14" s="68" t="s">
        <v>126</v>
      </c>
      <c r="C14" s="67" t="s">
        <v>122</v>
      </c>
      <c r="D14" s="67" t="s">
        <v>123</v>
      </c>
      <c r="E14" s="83" t="s">
        <v>124</v>
      </c>
    </row>
    <row r="15" spans="1:5" x14ac:dyDescent="0.2">
      <c r="B15" s="22" t="s">
        <v>76</v>
      </c>
      <c r="C15" s="30">
        <f>SUM(C16:C18)</f>
        <v>0</v>
      </c>
      <c r="D15" s="30">
        <f>SUM(D16:D18)</f>
        <v>0</v>
      </c>
      <c r="E15" s="84">
        <f>SUM(C15:D15)</f>
        <v>0</v>
      </c>
    </row>
    <row r="16" spans="1:5" x14ac:dyDescent="0.2">
      <c r="B16" s="24" t="s">
        <v>82</v>
      </c>
      <c r="C16" s="46"/>
      <c r="D16" s="46"/>
      <c r="E16" s="84">
        <f>SUM(C16:D16)</f>
        <v>0</v>
      </c>
    </row>
    <row r="17" spans="2:5" x14ac:dyDescent="0.2">
      <c r="B17" s="24" t="s">
        <v>83</v>
      </c>
      <c r="C17" s="46"/>
      <c r="D17" s="46"/>
      <c r="E17" s="84">
        <f>SUM(C17:D17)</f>
        <v>0</v>
      </c>
    </row>
    <row r="18" spans="2:5" ht="15" thickBot="1" x14ac:dyDescent="0.25">
      <c r="B18" s="25" t="s">
        <v>84</v>
      </c>
      <c r="C18" s="47"/>
      <c r="D18" s="47"/>
      <c r="E18" s="84">
        <f>SUM(C18:D18)</f>
        <v>0</v>
      </c>
    </row>
    <row r="19" spans="2:5" x14ac:dyDescent="0.2">
      <c r="B19" s="31"/>
    </row>
    <row r="20" spans="2:5" ht="43.5" customHeight="1" x14ac:dyDescent="0.2">
      <c r="B20" s="81" t="s">
        <v>92</v>
      </c>
    </row>
  </sheetData>
  <sheetProtection algorithmName="SHA-512" hashValue="Q5dKDQKQzElWh7NMAEV+lljhImP0GyynIRVUC2tG7ASQWHCVQ7xqC4VhyyK9AGVVVNS1WDhCFD5cafFBYCHUKw==" saltValue="EBixBbciEAAjAenkO3UwHA==" spinCount="100000" sheet="1" selectLockedCells="1"/>
  <mergeCells count="1">
    <mergeCell ref="B2:D2"/>
  </mergeCells>
  <pageMargins left="0.7" right="0.7" top="0.78740157499999996" bottom="0.78740157499999996" header="0.3" footer="0.3"/>
  <pageSetup paperSize="9" scale="9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B1:D22"/>
  <sheetViews>
    <sheetView showGridLines="0" zoomScaleNormal="100" workbookViewId="0">
      <selection activeCell="D7" sqref="D7"/>
    </sheetView>
  </sheetViews>
  <sheetFormatPr baseColWidth="10" defaultColWidth="11.42578125" defaultRowHeight="14.25" x14ac:dyDescent="0.2"/>
  <cols>
    <col min="1" max="1" width="2.85546875" style="1" customWidth="1"/>
    <col min="2" max="2" width="68.7109375" style="1" customWidth="1"/>
    <col min="3" max="3" width="15.85546875" style="1" customWidth="1"/>
    <col min="4" max="4" width="33.85546875" style="1" bestFit="1" customWidth="1"/>
    <col min="5" max="5" width="2.85546875" style="1" customWidth="1"/>
    <col min="6" max="16384" width="11.42578125" style="1"/>
  </cols>
  <sheetData>
    <row r="1" spans="2:4" ht="15" thickBot="1" x14ac:dyDescent="0.25"/>
    <row r="2" spans="2:4" ht="24" customHeight="1" x14ac:dyDescent="0.2">
      <c r="B2" s="125" t="s">
        <v>85</v>
      </c>
      <c r="C2" s="126"/>
      <c r="D2" s="127"/>
    </row>
    <row r="3" spans="2:4" ht="15" x14ac:dyDescent="0.25">
      <c r="B3" s="20"/>
      <c r="C3" s="32" t="s">
        <v>86</v>
      </c>
      <c r="D3" s="21" t="s">
        <v>67</v>
      </c>
    </row>
    <row r="4" spans="2:4" x14ac:dyDescent="0.2">
      <c r="B4" s="22" t="s">
        <v>76</v>
      </c>
      <c r="C4" s="54"/>
      <c r="D4" s="55">
        <f>SUM(D5:D9)</f>
        <v>0</v>
      </c>
    </row>
    <row r="5" spans="2:4" x14ac:dyDescent="0.2">
      <c r="B5" s="22" t="s">
        <v>91</v>
      </c>
      <c r="C5" s="51"/>
      <c r="D5" s="56">
        <f>IF(C5="Ja",250,0)</f>
        <v>0</v>
      </c>
    </row>
    <row r="6" spans="2:4" x14ac:dyDescent="0.2">
      <c r="B6" s="22" t="s">
        <v>137</v>
      </c>
      <c r="C6" s="54"/>
      <c r="D6" s="56">
        <f>IF(C5="Ja",14100,0)</f>
        <v>0</v>
      </c>
    </row>
    <row r="7" spans="2:4" x14ac:dyDescent="0.2">
      <c r="B7" s="33" t="s">
        <v>94</v>
      </c>
      <c r="C7" s="51"/>
      <c r="D7" s="58"/>
    </row>
    <row r="8" spans="2:4" x14ac:dyDescent="0.2">
      <c r="B8" s="33" t="s">
        <v>104</v>
      </c>
      <c r="C8" s="51"/>
      <c r="D8" s="58"/>
    </row>
    <row r="9" spans="2:4" ht="15" thickBot="1" x14ac:dyDescent="0.25">
      <c r="B9" s="34" t="s">
        <v>90</v>
      </c>
      <c r="C9" s="57"/>
      <c r="D9" s="59"/>
    </row>
    <row r="11" spans="2:4" ht="43.5" customHeight="1" x14ac:dyDescent="0.2">
      <c r="B11" s="128" t="s">
        <v>95</v>
      </c>
      <c r="C11" s="128"/>
      <c r="D11" s="128"/>
    </row>
    <row r="13" spans="2:4" ht="15" x14ac:dyDescent="0.25">
      <c r="B13" s="38" t="s">
        <v>107</v>
      </c>
    </row>
    <row r="14" spans="2:4" x14ac:dyDescent="0.2">
      <c r="B14" s="37"/>
    </row>
    <row r="15" spans="2:4" x14ac:dyDescent="0.2">
      <c r="B15" s="1" t="s">
        <v>109</v>
      </c>
    </row>
    <row r="17" spans="2:2" x14ac:dyDescent="0.2">
      <c r="B17" s="1" t="s">
        <v>96</v>
      </c>
    </row>
    <row r="19" spans="2:2" ht="99.75" x14ac:dyDescent="0.2">
      <c r="B19" s="35" t="s">
        <v>99</v>
      </c>
    </row>
    <row r="21" spans="2:2" x14ac:dyDescent="0.2">
      <c r="B21" s="39" t="s">
        <v>97</v>
      </c>
    </row>
    <row r="22" spans="2:2" ht="171" x14ac:dyDescent="0.2">
      <c r="B22" s="40" t="s">
        <v>108</v>
      </c>
    </row>
  </sheetData>
  <sheetProtection algorithmName="SHA-512" hashValue="b2nQXFRNGHJxvc00Xz3QbmdIqVQKISImW4ljgrW4PYgWGhV4S77DHI+My/RVG3xLKvHSmzm3WrYqH+RWt68Q4A==" saltValue="nEcrjthVayqQYfh+o7LruQ==" spinCount="100000" sheet="1" selectLockedCells="1"/>
  <mergeCells count="2">
    <mergeCell ref="B2:D2"/>
    <mergeCell ref="B11:D11"/>
  </mergeCells>
  <pageMargins left="0.7" right="0.7" top="0.78740157499999996" bottom="0.78740157499999996" header="0.3" footer="0.3"/>
  <pageSetup paperSize="9" scale="68"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 Down'!$F$18:$F$19</xm:f>
          </x14:formula1>
          <xm:sqref>C5 C7:C9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dimension ref="B2:F50"/>
  <sheetViews>
    <sheetView showGridLines="0" topLeftCell="A16" zoomScaleNormal="100" workbookViewId="0">
      <selection activeCell="H42" sqref="H42"/>
    </sheetView>
  </sheetViews>
  <sheetFormatPr baseColWidth="10" defaultRowHeight="15" x14ac:dyDescent="0.25"/>
  <cols>
    <col min="1" max="1" width="2.85546875" customWidth="1"/>
    <col min="3" max="3" width="2.85546875" customWidth="1"/>
    <col min="4" max="4" width="62.140625" bestFit="1" customWidth="1"/>
    <col min="5" max="5" width="2.85546875" customWidth="1"/>
    <col min="6" max="6" width="36.140625" bestFit="1" customWidth="1"/>
  </cols>
  <sheetData>
    <row r="2" spans="2:6" x14ac:dyDescent="0.25">
      <c r="B2" s="36" t="s">
        <v>13</v>
      </c>
      <c r="D2" s="36" t="s">
        <v>14</v>
      </c>
      <c r="F2" s="36" t="s">
        <v>74</v>
      </c>
    </row>
    <row r="3" spans="2:6" x14ac:dyDescent="0.25">
      <c r="B3" s="5">
        <v>2026</v>
      </c>
      <c r="D3" s="5" t="s">
        <v>52</v>
      </c>
      <c r="F3" s="5">
        <v>0</v>
      </c>
    </row>
    <row r="4" spans="2:6" x14ac:dyDescent="0.25">
      <c r="B4" s="5">
        <v>2027</v>
      </c>
      <c r="D4" s="5" t="s">
        <v>15</v>
      </c>
      <c r="F4" s="5">
        <v>0.5</v>
      </c>
    </row>
    <row r="5" spans="2:6" x14ac:dyDescent="0.25">
      <c r="D5" s="5" t="s">
        <v>140</v>
      </c>
      <c r="F5" s="5">
        <v>1</v>
      </c>
    </row>
    <row r="6" spans="2:6" x14ac:dyDescent="0.25">
      <c r="D6" s="5" t="s">
        <v>16</v>
      </c>
    </row>
    <row r="7" spans="2:6" x14ac:dyDescent="0.25">
      <c r="D7" s="5" t="s">
        <v>18</v>
      </c>
      <c r="F7" s="36" t="s">
        <v>103</v>
      </c>
    </row>
    <row r="8" spans="2:6" x14ac:dyDescent="0.25">
      <c r="D8" s="5" t="s">
        <v>17</v>
      </c>
      <c r="F8" s="45">
        <v>0</v>
      </c>
    </row>
    <row r="9" spans="2:6" x14ac:dyDescent="0.25">
      <c r="D9" s="5" t="s">
        <v>18</v>
      </c>
      <c r="F9" s="45">
        <v>3500</v>
      </c>
    </row>
    <row r="10" spans="2:6" x14ac:dyDescent="0.25">
      <c r="D10" s="5" t="s">
        <v>19</v>
      </c>
      <c r="F10" s="45">
        <v>7000</v>
      </c>
    </row>
    <row r="11" spans="2:6" x14ac:dyDescent="0.25">
      <c r="D11" s="5" t="s">
        <v>20</v>
      </c>
    </row>
    <row r="12" spans="2:6" x14ac:dyDescent="0.25">
      <c r="D12" s="5" t="s">
        <v>21</v>
      </c>
      <c r="F12" s="36" t="s">
        <v>75</v>
      </c>
    </row>
    <row r="13" spans="2:6" x14ac:dyDescent="0.25">
      <c r="D13" s="5" t="s">
        <v>22</v>
      </c>
      <c r="F13" s="5">
        <v>0</v>
      </c>
    </row>
    <row r="14" spans="2:6" x14ac:dyDescent="0.25">
      <c r="D14" s="5" t="s">
        <v>23</v>
      </c>
      <c r="F14" s="5">
        <v>1</v>
      </c>
    </row>
    <row r="15" spans="2:6" x14ac:dyDescent="0.25">
      <c r="D15" s="5" t="s">
        <v>24</v>
      </c>
      <c r="F15" s="5">
        <v>2</v>
      </c>
    </row>
    <row r="16" spans="2:6" x14ac:dyDescent="0.25">
      <c r="D16" s="5" t="s">
        <v>25</v>
      </c>
    </row>
    <row r="17" spans="4:6" x14ac:dyDescent="0.25">
      <c r="D17" s="5" t="s">
        <v>26</v>
      </c>
      <c r="F17" s="36" t="s">
        <v>89</v>
      </c>
    </row>
    <row r="18" spans="4:6" x14ac:dyDescent="0.25">
      <c r="D18" s="5" t="s">
        <v>27</v>
      </c>
      <c r="F18" s="5" t="s">
        <v>87</v>
      </c>
    </row>
    <row r="19" spans="4:6" x14ac:dyDescent="0.25">
      <c r="D19" s="5" t="s">
        <v>28</v>
      </c>
      <c r="F19" s="5" t="s">
        <v>88</v>
      </c>
    </row>
    <row r="20" spans="4:6" x14ac:dyDescent="0.25">
      <c r="D20" s="5" t="s">
        <v>29</v>
      </c>
    </row>
    <row r="21" spans="4:6" x14ac:dyDescent="0.25">
      <c r="D21" s="5" t="s">
        <v>30</v>
      </c>
      <c r="F21" s="36" t="s">
        <v>131</v>
      </c>
    </row>
    <row r="22" spans="4:6" x14ac:dyDescent="0.25">
      <c r="D22" s="5" t="s">
        <v>31</v>
      </c>
      <c r="F22" s="45">
        <v>420</v>
      </c>
    </row>
    <row r="23" spans="4:6" x14ac:dyDescent="0.25">
      <c r="D23" s="5" t="s">
        <v>32</v>
      </c>
      <c r="F23" s="45">
        <v>460</v>
      </c>
    </row>
    <row r="24" spans="4:6" x14ac:dyDescent="0.25">
      <c r="D24" s="5" t="s">
        <v>33</v>
      </c>
    </row>
    <row r="25" spans="4:6" x14ac:dyDescent="0.25">
      <c r="D25" s="5" t="s">
        <v>34</v>
      </c>
      <c r="F25" s="36" t="s">
        <v>132</v>
      </c>
    </row>
    <row r="26" spans="4:6" x14ac:dyDescent="0.25">
      <c r="D26" s="5" t="s">
        <v>35</v>
      </c>
      <c r="F26" s="45">
        <v>210</v>
      </c>
    </row>
    <row r="27" spans="4:6" x14ac:dyDescent="0.25">
      <c r="D27" s="5" t="s">
        <v>36</v>
      </c>
      <c r="F27" s="45">
        <v>230</v>
      </c>
    </row>
    <row r="28" spans="4:6" x14ac:dyDescent="0.25">
      <c r="D28" s="5" t="s">
        <v>37</v>
      </c>
    </row>
    <row r="29" spans="4:6" x14ac:dyDescent="0.25">
      <c r="D29" s="5" t="s">
        <v>38</v>
      </c>
      <c r="F29" s="36" t="s">
        <v>130</v>
      </c>
    </row>
    <row r="30" spans="4:6" x14ac:dyDescent="0.25">
      <c r="D30" s="5" t="s">
        <v>39</v>
      </c>
      <c r="F30" s="45">
        <v>70</v>
      </c>
    </row>
    <row r="31" spans="4:6" x14ac:dyDescent="0.25">
      <c r="D31" s="5" t="s">
        <v>40</v>
      </c>
      <c r="F31" s="45">
        <v>80</v>
      </c>
    </row>
    <row r="32" spans="4:6" x14ac:dyDescent="0.25">
      <c r="D32" s="5" t="s">
        <v>41</v>
      </c>
    </row>
    <row r="33" spans="4:6" x14ac:dyDescent="0.25">
      <c r="D33" s="5" t="s">
        <v>42</v>
      </c>
      <c r="F33" s="36" t="s">
        <v>129</v>
      </c>
    </row>
    <row r="34" spans="4:6" x14ac:dyDescent="0.25">
      <c r="D34" s="5" t="s">
        <v>43</v>
      </c>
      <c r="F34" s="45">
        <v>300</v>
      </c>
    </row>
    <row r="35" spans="4:6" x14ac:dyDescent="0.25">
      <c r="D35" s="5" t="s">
        <v>44</v>
      </c>
      <c r="F35" s="45">
        <v>400</v>
      </c>
    </row>
    <row r="36" spans="4:6" x14ac:dyDescent="0.25">
      <c r="D36" s="5" t="s">
        <v>45</v>
      </c>
    </row>
    <row r="37" spans="4:6" x14ac:dyDescent="0.25">
      <c r="D37" s="5" t="s">
        <v>46</v>
      </c>
      <c r="F37" s="36" t="s">
        <v>128</v>
      </c>
    </row>
    <row r="38" spans="4:6" x14ac:dyDescent="0.25">
      <c r="D38" s="5" t="s">
        <v>141</v>
      </c>
      <c r="F38" s="45">
        <v>500</v>
      </c>
    </row>
    <row r="39" spans="4:6" x14ac:dyDescent="0.25">
      <c r="D39" s="5" t="s">
        <v>47</v>
      </c>
      <c r="F39" s="45">
        <v>600</v>
      </c>
    </row>
    <row r="40" spans="4:6" x14ac:dyDescent="0.25">
      <c r="D40" s="5" t="s">
        <v>48</v>
      </c>
    </row>
    <row r="41" spans="4:6" x14ac:dyDescent="0.25">
      <c r="D41" s="5" t="s">
        <v>49</v>
      </c>
      <c r="F41" s="36" t="s">
        <v>135</v>
      </c>
    </row>
    <row r="42" spans="4:6" x14ac:dyDescent="0.25">
      <c r="D42" s="5" t="s">
        <v>50</v>
      </c>
      <c r="F42" s="45">
        <v>1000</v>
      </c>
    </row>
    <row r="43" spans="4:6" x14ac:dyDescent="0.25">
      <c r="D43" s="5" t="s">
        <v>51</v>
      </c>
      <c r="F43" s="45" t="s">
        <v>136</v>
      </c>
    </row>
    <row r="45" spans="4:6" x14ac:dyDescent="0.25">
      <c r="F45" s="36" t="s">
        <v>133</v>
      </c>
    </row>
    <row r="46" spans="4:6" x14ac:dyDescent="0.25">
      <c r="F46" s="45">
        <v>300</v>
      </c>
    </row>
    <row r="48" spans="4:6" x14ac:dyDescent="0.25">
      <c r="F48" s="36" t="s">
        <v>134</v>
      </c>
    </row>
    <row r="49" spans="6:6" x14ac:dyDescent="0.25">
      <c r="F49" s="45">
        <v>70</v>
      </c>
    </row>
    <row r="50" spans="6:6" x14ac:dyDescent="0.25">
      <c r="F50" s="45">
        <v>150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Übersicht Projektangaben</vt:lpstr>
      <vt:lpstr>Angaben FöLi A</vt:lpstr>
      <vt:lpstr>Angaben FöLi B</vt:lpstr>
      <vt:lpstr>Angaben FöLi C</vt:lpstr>
      <vt:lpstr>Angaben FöLi D</vt:lpstr>
      <vt:lpstr>Angaben FöLi E</vt:lpstr>
      <vt:lpstr>Drop Down</vt:lpstr>
      <vt:lpstr>'Angaben FöLi A'!Druckbereich</vt:lpstr>
      <vt:lpstr>'Angaben FöLi B'!Druckbereich</vt:lpstr>
      <vt:lpstr>'Angaben FöLi C'!Druckbereich</vt:lpstr>
      <vt:lpstr>'Angaben FöLi D'!Druckbereich</vt:lpstr>
      <vt:lpstr>'Angaben FöLi E'!Druckbereich</vt:lpstr>
      <vt:lpstr>'Übersicht Projektangaben'!Druckbereich</vt:lpstr>
    </vt:vector>
  </TitlesOfParts>
  <Company>MWF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Garbar, Julia</dc:creator>
  <cp:lastModifiedBy>Garbar, Julia (MKW)</cp:lastModifiedBy>
  <cp:lastPrinted>2022-08-11T19:20:16Z</cp:lastPrinted>
  <dcterms:created xsi:type="dcterms:W3CDTF">2022-08-11T17:53:56Z</dcterms:created>
  <dcterms:modified xsi:type="dcterms:W3CDTF">2026-07-10T07:41:27Z</dcterms:modified>
</cp:coreProperties>
</file>